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 tabRatio="791"/>
  </bookViews>
  <sheets>
    <sheet name="INTRODUCCION" sheetId="1" r:id="rId1"/>
    <sheet name="Comparativo1" sheetId="28" r:id="rId2"/>
    <sheet name="Comparativo2" sheetId="27" r:id="rId3"/>
    <sheet name="Comparativo3" sheetId="29" r:id="rId4"/>
    <sheet name="Generales" sheetId="30" r:id="rId5"/>
    <sheet name="MTA1" sheetId="16" r:id="rId6"/>
    <sheet name="MTA2" sheetId="17" r:id="rId7"/>
    <sheet name="MTA3" sheetId="18" r:id="rId8"/>
    <sheet name="MTA4" sheetId="13" r:id="rId9"/>
    <sheet name="MTA5" sheetId="19" r:id="rId10"/>
    <sheet name="MTA6" sheetId="20" r:id="rId11"/>
    <sheet name="MTA7" sheetId="21" r:id="rId12"/>
    <sheet name="MTA8" sheetId="24" r:id="rId13"/>
    <sheet name="MTA9" sheetId="25" r:id="rId14"/>
    <sheet name="MTA10" sheetId="26" r:id="rId15"/>
    <sheet name="Hoja1" sheetId="15" r:id="rId16"/>
  </sheets>
  <definedNames>
    <definedName name="_xlnm.Print_Area" localSheetId="2">Comparativo2!$A$1:$Q$10</definedName>
    <definedName name="_xlnm.Print_Area" localSheetId="3">Comparativo3!$A$1:$Q$2</definedName>
    <definedName name="_xlnm.Print_Area" localSheetId="5">'MTA1'!$A$1:$ER$55</definedName>
    <definedName name="_xlnm.Print_Area" localSheetId="14">'MTA10'!$A$543:$L$576</definedName>
    <definedName name="_xlnm.Print_Area" localSheetId="6">'MTA2'!$A$1:$BV$59</definedName>
    <definedName name="_xlnm.Print_Area" localSheetId="7">'MTA3'!$A$490:$L$549</definedName>
    <definedName name="_xlnm.Print_Area" localSheetId="8">'MTA4'!$A$459:$L$518</definedName>
    <definedName name="_xlnm.Print_Area" localSheetId="9">'MTA5'!$A$490:$L$549</definedName>
    <definedName name="_xlnm.Print_Area" localSheetId="10">'MTA6'!$A$519:$L$549</definedName>
    <definedName name="_xlnm.Print_Area" localSheetId="11">'MTA7'!$A$543:$L$576</definedName>
    <definedName name="_xlnm.Print_Area" localSheetId="12">'MTA8'!$A$521:$L$586</definedName>
    <definedName name="_xlnm.Print_Area" localSheetId="13">'MTA9'!$A$519:$L$549</definedName>
  </definedNames>
  <calcPr calcId="125725"/>
</workbook>
</file>

<file path=xl/calcChain.xml><?xml version="1.0" encoding="utf-8"?>
<calcChain xmlns="http://schemas.openxmlformats.org/spreadsheetml/2006/main">
  <c r="P10" i="30"/>
  <c r="Q10"/>
  <c r="R10"/>
  <c r="S10"/>
  <c r="P11"/>
  <c r="Q11"/>
  <c r="R11"/>
  <c r="S11"/>
  <c r="P12"/>
  <c r="Q12"/>
  <c r="R12"/>
  <c r="S12"/>
  <c r="P13"/>
  <c r="Q13"/>
  <c r="R13"/>
  <c r="S13"/>
  <c r="P14"/>
  <c r="Q14"/>
  <c r="R14"/>
  <c r="S14"/>
  <c r="P15"/>
  <c r="Q15"/>
  <c r="R15"/>
  <c r="S15"/>
  <c r="P16"/>
  <c r="Q16"/>
  <c r="R16"/>
  <c r="S16"/>
  <c r="P5"/>
  <c r="Q5"/>
  <c r="R5"/>
  <c r="S5"/>
  <c r="B10"/>
  <c r="C10"/>
  <c r="D10"/>
  <c r="E10"/>
  <c r="F10"/>
  <c r="B11"/>
  <c r="C11"/>
  <c r="D11"/>
  <c r="E11"/>
  <c r="F11"/>
  <c r="B12"/>
  <c r="C12"/>
  <c r="D12"/>
  <c r="E12"/>
  <c r="F12"/>
  <c r="B13"/>
  <c r="C13"/>
  <c r="D13"/>
  <c r="E13"/>
  <c r="F13"/>
  <c r="B14"/>
  <c r="C14"/>
  <c r="D14"/>
  <c r="E14"/>
  <c r="F14"/>
  <c r="B15"/>
  <c r="C15"/>
  <c r="C16" s="1"/>
  <c r="D15"/>
  <c r="E15"/>
  <c r="E16" s="1"/>
  <c r="F15"/>
  <c r="B16"/>
  <c r="D16"/>
  <c r="F16"/>
  <c r="B5"/>
  <c r="C5"/>
  <c r="D5"/>
  <c r="E5"/>
  <c r="F5"/>
  <c r="O11"/>
  <c r="O13" s="1"/>
  <c r="O15" s="1"/>
  <c r="N11"/>
  <c r="N13" s="1"/>
  <c r="N15" s="1"/>
  <c r="M11"/>
  <c r="M13" s="1"/>
  <c r="M15" s="1"/>
  <c r="L11"/>
  <c r="L13" s="1"/>
  <c r="L15" s="1"/>
  <c r="K11"/>
  <c r="K13" s="1"/>
  <c r="K15" s="1"/>
  <c r="J11"/>
  <c r="J13" s="1"/>
  <c r="J15" s="1"/>
  <c r="I11"/>
  <c r="I13" s="1"/>
  <c r="I15" s="1"/>
  <c r="H11"/>
  <c r="H13" s="1"/>
  <c r="H15" s="1"/>
  <c r="G11"/>
  <c r="G13" s="1"/>
  <c r="G15" s="1"/>
  <c r="O10"/>
  <c r="O12" s="1"/>
  <c r="O14" s="1"/>
  <c r="N10"/>
  <c r="N12" s="1"/>
  <c r="N14" s="1"/>
  <c r="M10"/>
  <c r="M12" s="1"/>
  <c r="M14" s="1"/>
  <c r="L10"/>
  <c r="L12" s="1"/>
  <c r="L14" s="1"/>
  <c r="K10"/>
  <c r="K12" s="1"/>
  <c r="K14" s="1"/>
  <c r="J10"/>
  <c r="J12" s="1"/>
  <c r="J14" s="1"/>
  <c r="I10"/>
  <c r="I12" s="1"/>
  <c r="I14" s="1"/>
  <c r="H10"/>
  <c r="H12" s="1"/>
  <c r="H14" s="1"/>
  <c r="G10"/>
  <c r="G12" s="1"/>
  <c r="G14" s="1"/>
  <c r="O5"/>
  <c r="N5"/>
  <c r="M5"/>
  <c r="L5"/>
  <c r="K5"/>
  <c r="J5"/>
  <c r="I5"/>
  <c r="H5"/>
  <c r="G5"/>
  <c r="I4" i="29"/>
  <c r="I5"/>
  <c r="I6"/>
  <c r="I7"/>
  <c r="I8"/>
  <c r="I9"/>
  <c r="I10"/>
  <c r="I11"/>
  <c r="I3"/>
  <c r="E7"/>
  <c r="H11"/>
  <c r="E11"/>
  <c r="C11"/>
  <c r="H10"/>
  <c r="E10"/>
  <c r="C10"/>
  <c r="H9"/>
  <c r="E9"/>
  <c r="C9"/>
  <c r="H8"/>
  <c r="E8"/>
  <c r="C8"/>
  <c r="H7"/>
  <c r="C7"/>
  <c r="H6"/>
  <c r="E6"/>
  <c r="C6"/>
  <c r="H5"/>
  <c r="E5"/>
  <c r="C5"/>
  <c r="H4"/>
  <c r="E4"/>
  <c r="C4"/>
  <c r="H3"/>
  <c r="N4" i="28"/>
  <c r="N5"/>
  <c r="N6"/>
  <c r="N7"/>
  <c r="N8"/>
  <c r="N9"/>
  <c r="N10"/>
  <c r="N11"/>
  <c r="N12"/>
  <c r="N13"/>
  <c r="N14"/>
  <c r="N15"/>
  <c r="N16"/>
  <c r="N17"/>
  <c r="N18"/>
  <c r="N19"/>
  <c r="N20"/>
  <c r="N3"/>
  <c r="M4"/>
  <c r="M5"/>
  <c r="M6"/>
  <c r="M7"/>
  <c r="M8"/>
  <c r="M9"/>
  <c r="M10"/>
  <c r="M11"/>
  <c r="M12"/>
  <c r="M13"/>
  <c r="M14"/>
  <c r="M15"/>
  <c r="M16"/>
  <c r="M17"/>
  <c r="M18"/>
  <c r="M19"/>
  <c r="M20"/>
  <c r="M3"/>
  <c r="L4"/>
  <c r="L5"/>
  <c r="L6"/>
  <c r="L7"/>
  <c r="L8"/>
  <c r="L9"/>
  <c r="L10"/>
  <c r="L11"/>
  <c r="L12"/>
  <c r="L13"/>
  <c r="L14"/>
  <c r="L15"/>
  <c r="L16"/>
  <c r="L17"/>
  <c r="L18"/>
  <c r="L19"/>
  <c r="L20"/>
  <c r="L3"/>
  <c r="K5"/>
  <c r="K6"/>
  <c r="K7"/>
  <c r="K8"/>
  <c r="K9"/>
  <c r="K10"/>
  <c r="K11"/>
  <c r="K12"/>
  <c r="K13"/>
  <c r="K14"/>
  <c r="K15"/>
  <c r="K16"/>
  <c r="K17"/>
  <c r="K18"/>
  <c r="K19"/>
  <c r="K20"/>
  <c r="K4"/>
  <c r="J4"/>
  <c r="J5"/>
  <c r="J6"/>
  <c r="J7"/>
  <c r="J8"/>
  <c r="J9"/>
  <c r="J10"/>
  <c r="J11"/>
  <c r="J12"/>
  <c r="J13"/>
  <c r="J14"/>
  <c r="J15"/>
  <c r="J16"/>
  <c r="J17"/>
  <c r="J18"/>
  <c r="J19"/>
  <c r="J20"/>
  <c r="J3"/>
  <c r="I4"/>
  <c r="I5"/>
  <c r="I6"/>
  <c r="I7"/>
  <c r="I8"/>
  <c r="I9"/>
  <c r="I10"/>
  <c r="I11"/>
  <c r="I12"/>
  <c r="I13"/>
  <c r="I14"/>
  <c r="I15"/>
  <c r="I16"/>
  <c r="I17"/>
  <c r="I18"/>
  <c r="I19"/>
  <c r="I20"/>
  <c r="I3"/>
  <c r="H5"/>
  <c r="H6"/>
  <c r="H7"/>
  <c r="H8"/>
  <c r="H9"/>
  <c r="H10"/>
  <c r="H11"/>
  <c r="H12"/>
  <c r="H13"/>
  <c r="H14"/>
  <c r="H15"/>
  <c r="H16"/>
  <c r="H17"/>
  <c r="H18"/>
  <c r="H19"/>
  <c r="H20"/>
  <c r="H4"/>
  <c r="C4" i="27"/>
  <c r="I20"/>
  <c r="H20"/>
  <c r="E20"/>
  <c r="C20"/>
  <c r="I19"/>
  <c r="H19"/>
  <c r="E19"/>
  <c r="C19"/>
  <c r="I18"/>
  <c r="H18"/>
  <c r="E18"/>
  <c r="C18"/>
  <c r="I17"/>
  <c r="H17"/>
  <c r="E17"/>
  <c r="C17"/>
  <c r="I16"/>
  <c r="H16"/>
  <c r="E16"/>
  <c r="C16"/>
  <c r="I15"/>
  <c r="H15"/>
  <c r="E15"/>
  <c r="C15"/>
  <c r="I14"/>
  <c r="H14"/>
  <c r="E14"/>
  <c r="C14"/>
  <c r="I13"/>
  <c r="H13"/>
  <c r="E13"/>
  <c r="C13"/>
  <c r="I12"/>
  <c r="H12"/>
  <c r="E12"/>
  <c r="C12"/>
  <c r="I11"/>
  <c r="H11"/>
  <c r="E11"/>
  <c r="C11"/>
  <c r="I10"/>
  <c r="H10"/>
  <c r="E10"/>
  <c r="C10"/>
  <c r="I9"/>
  <c r="H9"/>
  <c r="E9"/>
  <c r="C9"/>
  <c r="I8"/>
  <c r="H8"/>
  <c r="E8"/>
  <c r="C8"/>
  <c r="I7"/>
  <c r="H7"/>
  <c r="E7"/>
  <c r="C7"/>
  <c r="I6"/>
  <c r="H6"/>
  <c r="E6"/>
  <c r="C6"/>
  <c r="I5"/>
  <c r="H5"/>
  <c r="E5"/>
  <c r="C5"/>
  <c r="I4"/>
  <c r="H4"/>
  <c r="E4"/>
  <c r="I3"/>
  <c r="H3"/>
  <c r="G16" i="30" l="1"/>
  <c r="H16"/>
  <c r="I16"/>
  <c r="J16"/>
  <c r="K16"/>
  <c r="L16"/>
  <c r="M16"/>
  <c r="N16"/>
  <c r="O16"/>
</calcChain>
</file>

<file path=xl/sharedStrings.xml><?xml version="1.0" encoding="utf-8"?>
<sst xmlns="http://schemas.openxmlformats.org/spreadsheetml/2006/main" count="4217" uniqueCount="212">
  <si>
    <t>Estadisticas Agricolas: http://www.fedeagro.org/produccion/default.asp</t>
  </si>
  <si>
    <t>TOTAL</t>
  </si>
  <si>
    <t>4. Instituto Agrario Dominicano (IAD)</t>
  </si>
  <si>
    <t>5. Dirección General de Ganadería (DiGeGa)</t>
  </si>
  <si>
    <t>6. Consejo Nacional de Producción Pecuaria (CONAPROPE)</t>
  </si>
  <si>
    <t>8. Instituto Nacional de Recursos Hidráulicos (INDRHI)</t>
  </si>
  <si>
    <t>9. Censo Nacional Agropecuario y Encuestas Agropecuarias (hasta 1981)</t>
  </si>
  <si>
    <t>Total</t>
  </si>
  <si>
    <t>Anuario Estadistico 1998</t>
  </si>
  <si>
    <t>Ocupados</t>
  </si>
  <si>
    <t>Desocupados</t>
  </si>
  <si>
    <t>Servicios</t>
  </si>
  <si>
    <t xml:space="preserve">CEPAL </t>
  </si>
  <si>
    <t>BM</t>
  </si>
  <si>
    <t>BID</t>
  </si>
  <si>
    <t>IICA</t>
  </si>
  <si>
    <t>CEDAF</t>
  </si>
  <si>
    <t>FAO</t>
  </si>
  <si>
    <t>Banco Central de la Republica Dominicana (BCRD): www.bancentral.gov.do</t>
  </si>
  <si>
    <t>Oficina Nacional de Estadistica (ONE): www.one.gob.do</t>
  </si>
  <si>
    <t xml:space="preserve">Banco Agricola: </t>
  </si>
  <si>
    <t>FUENTES</t>
  </si>
  <si>
    <t>Secretaria de Estado de Agricultura (SEA): www.agricultura.gob.do</t>
  </si>
  <si>
    <t>www.bancentral.gov.do</t>
  </si>
  <si>
    <t>Mujeres</t>
  </si>
  <si>
    <t>1990-2008*</t>
  </si>
  <si>
    <t>Estadísticas Agropecuarias de la República Dominicana</t>
  </si>
  <si>
    <t>Población Ocupada Perceptora de Ingresos y Horas Trabajadas a la Semana por Deciles de Ingresos Según Rama de Actividad Económica</t>
  </si>
  <si>
    <t>Rama de Actividad Económica</t>
  </si>
  <si>
    <t>Perceptores de Ingresos</t>
  </si>
  <si>
    <t xml:space="preserve">Deciles </t>
  </si>
  <si>
    <t>Población Ocupada</t>
  </si>
  <si>
    <t>Agricultura y Ganadería</t>
  </si>
  <si>
    <t>Explotación de Minas y Canteras</t>
  </si>
  <si>
    <t>Industrias Manufactureras</t>
  </si>
  <si>
    <t xml:space="preserve">Electricidad,Gas y Agua </t>
  </si>
  <si>
    <t>Construcción</t>
  </si>
  <si>
    <t xml:space="preserve">Comercio al por Mayor y Menor </t>
  </si>
  <si>
    <t>Transporte y Comunicaciones</t>
  </si>
  <si>
    <t>Intermediación Financiera y Seguros</t>
  </si>
  <si>
    <t>Actividades no bien especificadas</t>
  </si>
  <si>
    <t>Horas Trabajadas</t>
  </si>
  <si>
    <t xml:space="preserve"> </t>
  </si>
  <si>
    <t xml:space="preserve"> Agricultura y Ganadería </t>
  </si>
  <si>
    <t xml:space="preserve"> Explotación de Minas y Canteras  </t>
  </si>
  <si>
    <t xml:space="preserve"> Industrias Manufatureras </t>
  </si>
  <si>
    <t xml:space="preserve"> Electricidad, Gas y Agua </t>
  </si>
  <si>
    <t xml:space="preserve"> Construcción  </t>
  </si>
  <si>
    <t xml:space="preserve"> Comercio al por Mayor y Menor </t>
  </si>
  <si>
    <t xml:space="preserve"> Hoteles, Bares y Restaurantes </t>
  </si>
  <si>
    <t xml:space="preserve"> Transporte y Comunicación </t>
  </si>
  <si>
    <t xml:space="preserve"> Intermediación Financiera y Seguros </t>
  </si>
  <si>
    <t xml:space="preserve"> Administración Pública y Defensa </t>
  </si>
  <si>
    <t xml:space="preserve"> Otros Servicios </t>
  </si>
  <si>
    <t xml:space="preserve"> Industrias Manufactureras </t>
  </si>
  <si>
    <t xml:space="preserve"> Transporte y Comunicaciones </t>
  </si>
  <si>
    <t xml:space="preserve">Horas Trabajadas </t>
  </si>
  <si>
    <t>Fuente: Mercado de Trabajo. Banco Central de la Republica Dominicana</t>
  </si>
  <si>
    <t>Inactivos</t>
  </si>
  <si>
    <t>Plenos</t>
  </si>
  <si>
    <t>Visibles</t>
  </si>
  <si>
    <t>Invisibles</t>
  </si>
  <si>
    <t>Ignorados</t>
  </si>
  <si>
    <t>Cesantes</t>
  </si>
  <si>
    <t>Nuevos</t>
  </si>
  <si>
    <t>Electricidad, Gas y Agua</t>
  </si>
  <si>
    <t>Intermediación Finaciera y Seguros</t>
  </si>
  <si>
    <t>Actividades no bien Especificadas</t>
  </si>
  <si>
    <t xml:space="preserve"> Hombres</t>
  </si>
  <si>
    <t xml:space="preserve">Total </t>
  </si>
  <si>
    <t xml:space="preserve">Explotación de Minas y Canteras </t>
  </si>
  <si>
    <t xml:space="preserve">Construcción </t>
  </si>
  <si>
    <t>Comercio al por Mayor y Menor</t>
  </si>
  <si>
    <t>Hoteles, Bares y Restaurantes</t>
  </si>
  <si>
    <t>Administración Pública y Defensa</t>
  </si>
  <si>
    <t>Otros Servicios</t>
  </si>
  <si>
    <t xml:space="preserve">Hombres </t>
  </si>
  <si>
    <t>Grupo Ocupacional</t>
  </si>
  <si>
    <t>Profesionales y Técnicos</t>
  </si>
  <si>
    <t>Gerentes y Administradores</t>
  </si>
  <si>
    <t>Empleados de Oficina</t>
  </si>
  <si>
    <t>Comerciantes y Vendedores</t>
  </si>
  <si>
    <t>Agricultores y Ganaderos</t>
  </si>
  <si>
    <t>Conductores</t>
  </si>
  <si>
    <t>Artesanos y Operarios Textiles</t>
  </si>
  <si>
    <t>Otros Artesanos y Operarios</t>
  </si>
  <si>
    <t>Obreros y Jornaleros</t>
  </si>
  <si>
    <t>No Declaran Ocupación</t>
  </si>
  <si>
    <t>Clasificado según CIUO 1968</t>
  </si>
  <si>
    <t>/1 Población en Edad de Trabajar</t>
  </si>
  <si>
    <t xml:space="preserve">/2 Población Económicamente Activa </t>
  </si>
  <si>
    <t xml:space="preserve">/3 Incluye Hoteles Bares y Restaurantes </t>
  </si>
  <si>
    <t>Gerentes y  Administradores</t>
  </si>
  <si>
    <t>Profesionales e Intelectuales</t>
  </si>
  <si>
    <t>Técnicos del Nivel Medio</t>
  </si>
  <si>
    <t>Agricultores y Ganaderos Calificados</t>
  </si>
  <si>
    <t>Operarios y Artesanos</t>
  </si>
  <si>
    <t>Operarios y Conductores</t>
  </si>
  <si>
    <t>Trabajadores no Calificados</t>
  </si>
  <si>
    <t>Clasificado según CIUO 88</t>
  </si>
  <si>
    <t>/3 Incluye Comerciantes, Vendedores, Trabajadores de los Servicios y Fuerzas Armadas</t>
  </si>
  <si>
    <t>/4 Incluye la Población Desocupada que busca trabajo por primera vez</t>
  </si>
  <si>
    <t>OCUPADOS</t>
  </si>
  <si>
    <t>DESOCUPADOS</t>
  </si>
  <si>
    <t>INACTIVOS</t>
  </si>
  <si>
    <t>CESANTES</t>
  </si>
  <si>
    <t>NUEVOS</t>
  </si>
  <si>
    <t xml:space="preserve">* La periodicidad varía sujeto a la disponibilidad. </t>
  </si>
  <si>
    <t>n/d: no disponible</t>
  </si>
  <si>
    <t>Clasificado según CIIU Revisión II</t>
  </si>
  <si>
    <t>/4 Incluye Administración Pública y Defensa</t>
  </si>
  <si>
    <t>Clasificado según CIIU Revisión III</t>
  </si>
  <si>
    <t>/3 Incluye la Población Desocupada que busca trabajo por primera vez</t>
  </si>
  <si>
    <t xml:space="preserve"> Población de 10 años y más por Condición de Actividad según Género y Rama de Actividad Económica</t>
  </si>
  <si>
    <r>
      <t>PET</t>
    </r>
    <r>
      <rPr>
        <b/>
        <vertAlign val="superscript"/>
        <sz val="12"/>
        <rFont val="Times New Roman"/>
        <family val="1"/>
      </rPr>
      <t>/1</t>
    </r>
  </si>
  <si>
    <r>
      <t>PEA</t>
    </r>
    <r>
      <rPr>
        <b/>
        <vertAlign val="superscript"/>
        <sz val="12"/>
        <rFont val="Times New Roman"/>
        <family val="1"/>
      </rPr>
      <t>/2</t>
    </r>
  </si>
  <si>
    <r>
      <t xml:space="preserve">PET </t>
    </r>
    <r>
      <rPr>
        <b/>
        <vertAlign val="superscript"/>
        <sz val="12"/>
        <rFont val="Times New Roman"/>
        <family val="1"/>
      </rPr>
      <t>1/</t>
    </r>
  </si>
  <si>
    <r>
      <t xml:space="preserve">PEA </t>
    </r>
    <r>
      <rPr>
        <b/>
        <vertAlign val="superscript"/>
        <sz val="12"/>
        <rFont val="Times New Roman"/>
        <family val="1"/>
      </rPr>
      <t>2/</t>
    </r>
  </si>
  <si>
    <r>
      <t>Trabajadores de los Servicios</t>
    </r>
    <r>
      <rPr>
        <vertAlign val="superscript"/>
        <sz val="12"/>
        <color rgb="FFFF0000"/>
        <rFont val="Times New Roman"/>
        <family val="1"/>
      </rPr>
      <t>/3</t>
    </r>
  </si>
  <si>
    <r>
      <t>Trabajadores en Servicios</t>
    </r>
    <r>
      <rPr>
        <vertAlign val="superscript"/>
        <sz val="12"/>
        <rFont val="Times New Roman"/>
        <family val="1"/>
      </rPr>
      <t>/3</t>
    </r>
  </si>
  <si>
    <r>
      <t>Población sin Grupo Ocupacional</t>
    </r>
    <r>
      <rPr>
        <vertAlign val="superscript"/>
        <sz val="12"/>
        <color rgb="FFFF0000"/>
        <rFont val="Times New Roman"/>
        <family val="1"/>
      </rPr>
      <t>/4</t>
    </r>
  </si>
  <si>
    <t>PET \1</t>
  </si>
  <si>
    <t>PEA \2</t>
  </si>
  <si>
    <t>Comercio/3</t>
  </si>
  <si>
    <r>
      <t>Otros Servicios</t>
    </r>
    <r>
      <rPr>
        <vertAlign val="superscript"/>
        <sz val="12"/>
        <rFont val="Times New Roman"/>
        <family val="1"/>
      </rPr>
      <t>/4</t>
    </r>
  </si>
  <si>
    <r>
      <t xml:space="preserve"> Población sin Rama de Actividad</t>
    </r>
    <r>
      <rPr>
        <vertAlign val="superscript"/>
        <sz val="12"/>
        <color rgb="FFFF0000"/>
        <rFont val="Times New Roman"/>
        <family val="1"/>
      </rPr>
      <t>/3</t>
    </r>
  </si>
  <si>
    <t xml:space="preserve">Población Ocupada Perceptora de Ingresos y Horas Trabajadas a la Semana por Deciles de Ingresos Según Grupo Ocupacional </t>
  </si>
  <si>
    <t>Artesanos y Operadores Textiles</t>
  </si>
  <si>
    <t>Trabajadores en Servicios</t>
  </si>
  <si>
    <t>No declaran  ocupación</t>
  </si>
  <si>
    <t>MTA1: Población de 10 años y más por Condición de Actividad según Genero y Grupo Ocupacional</t>
  </si>
  <si>
    <t>MTA2:  Población de 10 años y más por Condición de Actividad según Género y Rama de Actividad Económica</t>
  </si>
  <si>
    <t xml:space="preserve">Grupo Ocupacional </t>
  </si>
  <si>
    <t>Trabajadores de los Servicios</t>
  </si>
  <si>
    <t>Población Ocupada Sector Informal e Ingresos por Horas Trabajadas a la Semana por Deciles de Ingresos según Grupo Ocupacional</t>
  </si>
  <si>
    <t>Ingresos por Hora  (RD$)</t>
  </si>
  <si>
    <t xml:space="preserve">Trabajadores de los Servicios </t>
  </si>
  <si>
    <t>Trabajadores de los Servicios /</t>
  </si>
  <si>
    <t>Población Ocupada Sector Informal e Ingresos por Horas Trabajadas a la Semana por Deciles de Ingresos según Rama de Actividad Económica</t>
  </si>
  <si>
    <t xml:space="preserve">Rama de Actividad Económica </t>
  </si>
  <si>
    <t>MTA5: Población Ocupada Perceptora de Ingresos e Ingresos por Horas Trabajadas a la Semana por Deciles de Ingresos según Grupo Ocupacional</t>
  </si>
  <si>
    <t>Comercio</t>
  </si>
  <si>
    <t>Ingresos por Horas (RD$)</t>
  </si>
  <si>
    <t xml:space="preserve"> Transporte y Comunicaciones</t>
  </si>
  <si>
    <t>Ingresos por Hora (RD$)</t>
  </si>
  <si>
    <t>Población Ocupada Sector Formal e Ingresos por Horas Trabajadas a la Semana por Deciles de Ingresos según Grupo Ocupacional</t>
  </si>
  <si>
    <t>MTA9: Población Ocupada Sector Formal e Ingresos por Horas Trabajadas a la Semana por Deciles de Ingresos según Grupo Ocupacional</t>
  </si>
  <si>
    <t>Población Ocupada Sector Formal e Ingresos por Horas Trabajadas a la Semana por Deciles de Ingresos según Rama de Actividad Económica</t>
  </si>
  <si>
    <t>MTA10: Población Ocupada Sector Formal e Ingresos por Horas Trabajadas a la Semana por Deciles de Ingresos según Rama de Actividad Económica</t>
  </si>
  <si>
    <t xml:space="preserve">MTA3: Población Ocupada Perceptora de Ingresos y Horas Trabajadas a la Semana por Deciles de Ingresos Según Grupo Ocupacional </t>
  </si>
  <si>
    <t>MTA4: Población Ocupada Perceptora de Ingresos y Horas Trabajadas a la Semana por Deciles de Ingresos Según Rama de Actividad Económica</t>
  </si>
  <si>
    <t>Fuente:</t>
  </si>
  <si>
    <t>Banco Central de la Republica Dominicana</t>
  </si>
  <si>
    <t>Encuestas de Fuerza de Trabajo - Mercado de Trabajo</t>
  </si>
  <si>
    <t>MTA6: Población Ocupada Sector Informal e Ingresos por Horas Trabajadas a la Semana por Deciles de Ingresos según Grupo Ocupacional**</t>
  </si>
  <si>
    <t>MTA7: Población Ocupada Sector Informal e Ingresos por Horas Trabajadas a la Semana por Deciles de Ingresos según Rama de Actividad Económica**</t>
  </si>
  <si>
    <t>**Disponible desde 2000.</t>
  </si>
  <si>
    <r>
      <t>Trabajadores de los Servicios</t>
    </r>
    <r>
      <rPr>
        <vertAlign val="superscript"/>
        <sz val="12"/>
        <color indexed="8"/>
        <rFont val="Times New Roman"/>
        <family val="1"/>
      </rPr>
      <t>/1</t>
    </r>
  </si>
  <si>
    <r>
      <t>1</t>
    </r>
    <r>
      <rPr>
        <sz val="12"/>
        <rFont val="Times New Roman"/>
        <family val="1"/>
      </rPr>
      <t xml:space="preserve"> Incluye comerciantes, vendedores, trabajadores de los servicios y fuerzas armadas</t>
    </r>
  </si>
  <si>
    <r>
      <t>1/</t>
    </r>
    <r>
      <rPr>
        <sz val="12"/>
        <rFont val="Times New Roman"/>
        <family val="1"/>
      </rPr>
      <t xml:space="preserve"> Incluye servicio doméstico</t>
    </r>
  </si>
  <si>
    <t>Mercado de Trabajo - Sector Agropecuario</t>
  </si>
  <si>
    <t>Contenido</t>
  </si>
  <si>
    <t xml:space="preserve">Tasa crecimiento </t>
  </si>
  <si>
    <t xml:space="preserve">Población Ocupada Total </t>
  </si>
  <si>
    <t xml:space="preserve">Poblacion Agricultura y Ganadería </t>
  </si>
  <si>
    <t>Ingresos por Horas (RD$) Agricultura y Ganadería</t>
  </si>
  <si>
    <t>Ingresos por Horas (RD$) Poblacion Total</t>
  </si>
  <si>
    <t>MTA8: Detallado - Población Ocupada Sector Informal e Ingresos por Horas Trabajadas a la Semana por Deciles de Ingresos según Rama de Actividad Económica</t>
  </si>
  <si>
    <t>Tasa crecimiento Poblacion Total</t>
  </si>
  <si>
    <t>Tasa crecimiento Poblacion Agricultura y Ganaderia</t>
  </si>
  <si>
    <t xml:space="preserve">Tasa crecimiento  </t>
  </si>
  <si>
    <t xml:space="preserve">Poblacion Agricultura y Ganaderia/Poblacion Ocupada Total </t>
  </si>
  <si>
    <t xml:space="preserve">Ingresos Total/Ingresos Agricultura y Ganaderia </t>
  </si>
  <si>
    <t>PEA Total</t>
  </si>
  <si>
    <t>PEA Agricultores y Ganaderos</t>
  </si>
  <si>
    <t>PEA Hombres</t>
  </si>
  <si>
    <t>PEA Mujeres</t>
  </si>
  <si>
    <t>PEA Agricultores y Ganaderos - Hombres</t>
  </si>
  <si>
    <t>PEA Agricultores y Ganaderos - Mujeres</t>
  </si>
  <si>
    <t>PEA Hombres/PEA Total</t>
  </si>
  <si>
    <t>PEA Mujeres/PEA Total</t>
  </si>
  <si>
    <t>PEA Agricultores y Ganaderos/ PEA Total</t>
  </si>
  <si>
    <t>PEA Agricultores y Ganaderos Hombres/ PEA Total Hombres</t>
  </si>
  <si>
    <t>PEA Agricultores y Ganaderos Mujeres / PEA Total Mujeres</t>
  </si>
  <si>
    <r>
      <t xml:space="preserve"> Población Economicamente Activa (PEA)</t>
    </r>
    <r>
      <rPr>
        <b/>
        <sz val="12"/>
        <rFont val="Times New Roman"/>
        <family val="1"/>
      </rPr>
      <t xml:space="preserve"> Total y Agricultores y Ganaderos, segun Genero</t>
    </r>
  </si>
  <si>
    <t xml:space="preserve">PEA Total - Tasa de Crecimiento </t>
  </si>
  <si>
    <t>PEA Agricultores y Ganaderos - Tasa de Crecimiento</t>
  </si>
  <si>
    <t>Ingresos Agricultura y Ganaderia /Ingresos Total</t>
  </si>
  <si>
    <t>Horas Trabajadas - Poblacion Total</t>
  </si>
  <si>
    <t>Horas Trabajadas - Agricultores y Ganaderos</t>
  </si>
  <si>
    <t>Población Ocupada Perceptora de Ingresos e Ingresos por Ingresos por Hora  (RD$) a la Semana por Deciles de Ingresos según Grupo Ocupacional</t>
  </si>
  <si>
    <t>Comparativo1</t>
  </si>
  <si>
    <t>Comparativo2</t>
  </si>
  <si>
    <t>Comparativo3</t>
  </si>
  <si>
    <t>Participacion Poblacion Ocupada en Agricultura y Ganadería (Sector Formal), Ingresos por Hora (RD$) y Horas Trabajadas</t>
  </si>
  <si>
    <t>Participacion Poblacion Ocupada en Agricultura y Ganadería (Sector Informal), Ingresos por Hora (RD$) y Horas Trabajadas</t>
  </si>
  <si>
    <t>Población ocupada total</t>
  </si>
  <si>
    <t>Población ocupada Agropecuaria</t>
  </si>
  <si>
    <t>Pob ocupada agr/pob ocup total</t>
  </si>
  <si>
    <t>Horas Trabajadas/semana promedio</t>
  </si>
  <si>
    <t>Horas Trabajadas/semana Agricopecuaria</t>
  </si>
  <si>
    <t>Ingresos por hora promedio</t>
  </si>
  <si>
    <t>Ingresos por hora Agropecuaria</t>
  </si>
  <si>
    <t>Ingreso Semanal Promedio</t>
  </si>
  <si>
    <t>Ingreso Semanal Aagropecuaria</t>
  </si>
  <si>
    <t>Ingreso promedio anual en la economia</t>
  </si>
  <si>
    <t>Ingreso agricola promedio anual</t>
  </si>
  <si>
    <t>Ingreso Total Población Ocupada</t>
  </si>
  <si>
    <t>Ingreso Total Población Agropecuaria</t>
  </si>
  <si>
    <t xml:space="preserve">Ingreso pob agrop/ingreso poblac total </t>
  </si>
  <si>
    <t>Datos Básicos de Empleo</t>
  </si>
  <si>
    <t>Generales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</si>
</sst>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0.0"/>
    <numFmt numFmtId="166" formatCode="_(* #,##0_);_(* \(#,##0\);_(* &quot;-&quot;??_);_(@_)"/>
  </numFmts>
  <fonts count="34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u/>
      <sz val="12"/>
      <color theme="10"/>
      <name val="Calibri"/>
      <family val="2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color rgb="FFFF0000"/>
      <name val="Times New Roman"/>
      <family val="1"/>
    </font>
    <font>
      <vertAlign val="superscript"/>
      <sz val="12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/>
      <sz val="10"/>
      <color theme="10"/>
      <name val="Calibri"/>
      <family val="2"/>
    </font>
    <font>
      <u/>
      <sz val="12"/>
      <color theme="10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FD7E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2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" fillId="0" borderId="0" applyNumberFormat="0"/>
    <xf numFmtId="0" fontId="27" fillId="0" borderId="0" applyNumberFormat="0" applyAlignment="0"/>
    <xf numFmtId="3" fontId="28" fillId="0" borderId="2"/>
  </cellStyleXfs>
  <cellXfs count="348">
    <xf numFmtId="0" fontId="0" fillId="0" borderId="0" xfId="0"/>
    <xf numFmtId="0" fontId="4" fillId="0" borderId="0" xfId="2" applyFont="1"/>
    <xf numFmtId="0" fontId="5" fillId="0" borderId="0" xfId="1" applyFont="1" applyFill="1" applyAlignment="1" applyProtection="1"/>
    <xf numFmtId="0" fontId="7" fillId="0" borderId="4" xfId="0" applyFont="1" applyFill="1" applyBorder="1" applyAlignment="1">
      <alignment horizontal="center" vertical="center"/>
    </xf>
    <xf numFmtId="166" fontId="7" fillId="0" borderId="4" xfId="5" applyNumberFormat="1" applyFont="1" applyFill="1" applyBorder="1" applyAlignment="1">
      <alignment horizontal="center" vertical="center"/>
    </xf>
    <xf numFmtId="166" fontId="7" fillId="0" borderId="4" xfId="5" applyNumberFormat="1" applyFont="1" applyFill="1" applyBorder="1" applyAlignment="1">
      <alignment horizontal="center"/>
    </xf>
    <xf numFmtId="0" fontId="7" fillId="2" borderId="0" xfId="4" applyFont="1" applyFill="1" applyBorder="1" applyAlignment="1"/>
    <xf numFmtId="0" fontId="8" fillId="0" borderId="0" xfId="4" applyFont="1"/>
    <xf numFmtId="0" fontId="8" fillId="3" borderId="0" xfId="4" applyFont="1" applyFill="1" applyAlignment="1">
      <alignment horizontal="center"/>
    </xf>
    <xf numFmtId="0" fontId="8" fillId="0" borderId="0" xfId="4" applyFont="1" applyAlignment="1">
      <alignment horizontal="center"/>
    </xf>
    <xf numFmtId="0" fontId="7" fillId="0" borderId="0" xfId="4" applyFont="1" applyFill="1" applyBorder="1"/>
    <xf numFmtId="166" fontId="7" fillId="0" borderId="0" xfId="5" applyNumberFormat="1" applyFont="1" applyFill="1" applyBorder="1"/>
    <xf numFmtId="166" fontId="7" fillId="0" borderId="6" xfId="5" applyNumberFormat="1" applyFont="1" applyFill="1" applyBorder="1"/>
    <xf numFmtId="166" fontId="7" fillId="0" borderId="5" xfId="5" applyNumberFormat="1" applyFont="1" applyFill="1" applyBorder="1"/>
    <xf numFmtId="166" fontId="7" fillId="0" borderId="0" xfId="5" applyNumberFormat="1" applyFont="1" applyFill="1" applyBorder="1" applyAlignment="1">
      <alignment horizontal="center" vertical="center" wrapText="1"/>
    </xf>
    <xf numFmtId="166" fontId="7" fillId="0" borderId="6" xfId="5" applyNumberFormat="1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6" xfId="0" applyFont="1" applyFill="1" applyBorder="1"/>
    <xf numFmtId="0" fontId="7" fillId="0" borderId="4" xfId="0" applyFont="1" applyFill="1" applyBorder="1" applyAlignment="1">
      <alignment horizontal="center"/>
    </xf>
    <xf numFmtId="0" fontId="8" fillId="0" borderId="12" xfId="4" applyFont="1" applyFill="1" applyBorder="1"/>
    <xf numFmtId="166" fontId="8" fillId="0" borderId="12" xfId="5" applyNumberFormat="1" applyFont="1" applyFill="1" applyBorder="1"/>
    <xf numFmtId="166" fontId="7" fillId="0" borderId="12" xfId="5" applyNumberFormat="1" applyFont="1" applyFill="1" applyBorder="1" applyAlignment="1">
      <alignment horizontal="center"/>
    </xf>
    <xf numFmtId="166" fontId="8" fillId="0" borderId="8" xfId="5" applyNumberFormat="1" applyFont="1" applyFill="1" applyBorder="1"/>
    <xf numFmtId="166" fontId="8" fillId="0" borderId="5" xfId="5" applyNumberFormat="1" applyFont="1" applyFill="1" applyBorder="1"/>
    <xf numFmtId="166" fontId="8" fillId="0" borderId="0" xfId="5" applyNumberFormat="1" applyFont="1" applyFill="1" applyBorder="1"/>
    <xf numFmtId="166" fontId="8" fillId="0" borderId="6" xfId="5" applyNumberFormat="1" applyFont="1" applyFill="1" applyBorder="1"/>
    <xf numFmtId="0" fontId="10" fillId="0" borderId="0" xfId="0" applyFont="1" applyFill="1" applyBorder="1"/>
    <xf numFmtId="0" fontId="8" fillId="0" borderId="0" xfId="0" applyFont="1" applyFill="1" applyBorder="1"/>
    <xf numFmtId="0" fontId="7" fillId="0" borderId="2" xfId="4" applyFont="1" applyFill="1" applyBorder="1"/>
    <xf numFmtId="166" fontId="7" fillId="0" borderId="2" xfId="5" applyNumberFormat="1" applyFont="1" applyFill="1" applyBorder="1"/>
    <xf numFmtId="166" fontId="7" fillId="0" borderId="3" xfId="5" applyNumberFormat="1" applyFont="1" applyFill="1" applyBorder="1"/>
    <xf numFmtId="166" fontId="7" fillId="0" borderId="1" xfId="5" applyNumberFormat="1" applyFont="1" applyFill="1" applyBorder="1"/>
    <xf numFmtId="166" fontId="9" fillId="0" borderId="2" xfId="5" applyNumberFormat="1" applyFont="1" applyFill="1" applyBorder="1"/>
    <xf numFmtId="3" fontId="7" fillId="0" borderId="2" xfId="0" applyNumberFormat="1" applyFont="1" applyFill="1" applyBorder="1"/>
    <xf numFmtId="3" fontId="7" fillId="0" borderId="3" xfId="0" applyNumberFormat="1" applyFont="1" applyFill="1" applyBorder="1"/>
    <xf numFmtId="0" fontId="8" fillId="0" borderId="0" xfId="4" applyFont="1" applyFill="1" applyBorder="1"/>
    <xf numFmtId="0" fontId="9" fillId="0" borderId="0" xfId="0" applyFont="1" applyFill="1" applyBorder="1"/>
    <xf numFmtId="3" fontId="8" fillId="0" borderId="0" xfId="0" applyNumberFormat="1" applyFont="1" applyFill="1" applyBorder="1"/>
    <xf numFmtId="3" fontId="8" fillId="0" borderId="6" xfId="0" applyNumberFormat="1" applyFont="1" applyFill="1" applyBorder="1"/>
    <xf numFmtId="0" fontId="10" fillId="0" borderId="0" xfId="0" applyNumberFormat="1" applyFont="1" applyFill="1" applyBorder="1"/>
    <xf numFmtId="0" fontId="9" fillId="0" borderId="0" xfId="0" applyFont="1" applyFill="1" applyBorder="1" applyAlignment="1">
      <alignment horizontal="right"/>
    </xf>
    <xf numFmtId="166" fontId="8" fillId="0" borderId="13" xfId="5" applyNumberFormat="1" applyFont="1" applyFill="1" applyBorder="1"/>
    <xf numFmtId="0" fontId="9" fillId="0" borderId="12" xfId="0" applyFont="1" applyFill="1" applyBorder="1" applyAlignment="1">
      <alignment horizontal="right"/>
    </xf>
    <xf numFmtId="0" fontId="8" fillId="0" borderId="12" xfId="0" applyFont="1" applyFill="1" applyBorder="1"/>
    <xf numFmtId="0" fontId="8" fillId="0" borderId="7" xfId="4" applyFont="1" applyFill="1" applyBorder="1"/>
    <xf numFmtId="166" fontId="8" fillId="0" borderId="7" xfId="5" applyNumberFormat="1" applyFont="1" applyFill="1" applyBorder="1"/>
    <xf numFmtId="166" fontId="8" fillId="0" borderId="10" xfId="5" applyNumberFormat="1" applyFont="1" applyFill="1" applyBorder="1"/>
    <xf numFmtId="166" fontId="8" fillId="0" borderId="14" xfId="5" applyNumberFormat="1" applyFont="1" applyFill="1" applyBorder="1"/>
    <xf numFmtId="0" fontId="10" fillId="0" borderId="7" xfId="0" applyFont="1" applyFill="1" applyBorder="1"/>
    <xf numFmtId="0" fontId="8" fillId="0" borderId="7" xfId="0" applyFont="1" applyFill="1" applyBorder="1"/>
    <xf numFmtId="0" fontId="8" fillId="0" borderId="10" xfId="0" applyFont="1" applyFill="1" applyBorder="1"/>
    <xf numFmtId="0" fontId="8" fillId="0" borderId="0" xfId="0" applyFont="1" applyFill="1"/>
    <xf numFmtId="0" fontId="8" fillId="0" borderId="0" xfId="4" applyFont="1" applyBorder="1"/>
    <xf numFmtId="0" fontId="8" fillId="0" borderId="6" xfId="4" applyFont="1" applyBorder="1"/>
    <xf numFmtId="166" fontId="7" fillId="0" borderId="1" xfId="3" applyNumberFormat="1" applyFont="1" applyFill="1" applyBorder="1" applyAlignment="1">
      <alignment horizontal="center" vertical="center"/>
    </xf>
    <xf numFmtId="166" fontId="7" fillId="0" borderId="4" xfId="3" applyNumberFormat="1" applyFont="1" applyFill="1" applyBorder="1" applyAlignment="1">
      <alignment horizontal="center"/>
    </xf>
    <xf numFmtId="0" fontId="8" fillId="0" borderId="0" xfId="2" applyFont="1" applyFill="1" applyBorder="1"/>
    <xf numFmtId="0" fontId="8" fillId="2" borderId="0" xfId="0" applyFont="1" applyFill="1" applyAlignment="1"/>
    <xf numFmtId="0" fontId="8" fillId="0" borderId="0" xfId="0" applyFont="1" applyFill="1" applyAlignment="1"/>
    <xf numFmtId="0" fontId="6" fillId="3" borderId="0" xfId="2" applyFont="1" applyFill="1" applyBorder="1" applyAlignment="1"/>
    <xf numFmtId="0" fontId="7" fillId="0" borderId="0" xfId="2" applyFont="1" applyFill="1" applyBorder="1"/>
    <xf numFmtId="166" fontId="8" fillId="0" borderId="0" xfId="3" applyNumberFormat="1" applyFont="1" applyFill="1" applyBorder="1"/>
    <xf numFmtId="166" fontId="8" fillId="0" borderId="6" xfId="3" applyNumberFormat="1" applyFont="1" applyFill="1" applyBorder="1"/>
    <xf numFmtId="166" fontId="8" fillId="0" borderId="5" xfId="3" applyNumberFormat="1" applyFont="1" applyFill="1" applyBorder="1"/>
    <xf numFmtId="166" fontId="7" fillId="0" borderId="6" xfId="3" applyNumberFormat="1" applyFont="1" applyFill="1" applyBorder="1" applyAlignment="1">
      <alignment horizontal="center"/>
    </xf>
    <xf numFmtId="166" fontId="9" fillId="0" borderId="13" xfId="3" applyNumberFormat="1" applyFont="1" applyFill="1" applyBorder="1"/>
    <xf numFmtId="166" fontId="7" fillId="0" borderId="12" xfId="3" applyNumberFormat="1" applyFont="1" applyFill="1" applyBorder="1" applyAlignment="1">
      <alignment horizontal="right"/>
    </xf>
    <xf numFmtId="0" fontId="7" fillId="0" borderId="12" xfId="0" applyFont="1" applyFill="1" applyBorder="1"/>
    <xf numFmtId="165" fontId="7" fillId="0" borderId="8" xfId="0" applyNumberFormat="1" applyFont="1" applyFill="1" applyBorder="1"/>
    <xf numFmtId="166" fontId="7" fillId="0" borderId="5" xfId="3" applyNumberFormat="1" applyFont="1" applyFill="1" applyBorder="1" applyAlignment="1">
      <alignment horizontal="right"/>
    </xf>
    <xf numFmtId="165" fontId="7" fillId="0" borderId="0" xfId="0" applyNumberFormat="1" applyFont="1" applyFill="1" applyBorder="1"/>
    <xf numFmtId="166" fontId="7" fillId="0" borderId="0" xfId="3" applyNumberFormat="1" applyFont="1" applyFill="1" applyBorder="1" applyAlignment="1">
      <alignment horizontal="right"/>
    </xf>
    <xf numFmtId="165" fontId="7" fillId="0" borderId="6" xfId="0" applyNumberFormat="1" applyFont="1" applyFill="1" applyBorder="1"/>
    <xf numFmtId="0" fontId="8" fillId="0" borderId="8" xfId="0" applyFont="1" applyFill="1" applyBorder="1"/>
    <xf numFmtId="0" fontId="8" fillId="0" borderId="6" xfId="0" applyFont="1" applyFill="1" applyBorder="1"/>
    <xf numFmtId="165" fontId="7" fillId="0" borderId="12" xfId="0" applyNumberFormat="1" applyFont="1" applyFill="1" applyBorder="1"/>
    <xf numFmtId="0" fontId="7" fillId="0" borderId="2" xfId="2" applyFont="1" applyFill="1" applyBorder="1"/>
    <xf numFmtId="166" fontId="7" fillId="0" borderId="2" xfId="3" applyNumberFormat="1" applyFont="1" applyFill="1" applyBorder="1"/>
    <xf numFmtId="166" fontId="7" fillId="0" borderId="3" xfId="3" applyNumberFormat="1" applyFont="1" applyFill="1" applyBorder="1"/>
    <xf numFmtId="166" fontId="7" fillId="0" borderId="1" xfId="3" applyNumberFormat="1" applyFont="1" applyFill="1" applyBorder="1"/>
    <xf numFmtId="166" fontId="9" fillId="0" borderId="1" xfId="3" applyNumberFormat="1" applyFont="1" applyFill="1" applyBorder="1"/>
    <xf numFmtId="166" fontId="10" fillId="0" borderId="5" xfId="3" applyNumberFormat="1" applyFont="1" applyFill="1" applyBorder="1"/>
    <xf numFmtId="166" fontId="10" fillId="0" borderId="5" xfId="3" applyNumberFormat="1" applyFont="1" applyFill="1" applyBorder="1" applyAlignment="1">
      <alignment horizontal="left"/>
    </xf>
    <xf numFmtId="0" fontId="10" fillId="0" borderId="5" xfId="3" applyNumberFormat="1" applyFont="1" applyFill="1" applyBorder="1" applyAlignment="1">
      <alignment horizontal="left"/>
    </xf>
    <xf numFmtId="0" fontId="10" fillId="0" borderId="5" xfId="0" applyFont="1" applyFill="1" applyBorder="1"/>
    <xf numFmtId="0" fontId="8" fillId="0" borderId="5" xfId="0" applyFont="1" applyFill="1" applyBorder="1"/>
    <xf numFmtId="166" fontId="8" fillId="0" borderId="0" xfId="0" applyNumberFormat="1" applyFont="1" applyFill="1" applyBorder="1"/>
    <xf numFmtId="0" fontId="8" fillId="0" borderId="12" xfId="2" applyFont="1" applyFill="1" applyBorder="1"/>
    <xf numFmtId="166" fontId="8" fillId="0" borderId="12" xfId="3" applyNumberFormat="1" applyFont="1" applyFill="1" applyBorder="1"/>
    <xf numFmtId="166" fontId="8" fillId="0" borderId="8" xfId="3" applyNumberFormat="1" applyFont="1" applyFill="1" applyBorder="1"/>
    <xf numFmtId="166" fontId="8" fillId="0" borderId="13" xfId="3" applyNumberFormat="1" applyFont="1" applyFill="1" applyBorder="1"/>
    <xf numFmtId="0" fontId="8" fillId="0" borderId="7" xfId="2" applyFont="1" applyFill="1" applyBorder="1"/>
    <xf numFmtId="166" fontId="8" fillId="0" borderId="7" xfId="3" applyNumberFormat="1" applyFont="1" applyFill="1" applyBorder="1"/>
    <xf numFmtId="166" fontId="8" fillId="0" borderId="10" xfId="3" applyNumberFormat="1" applyFont="1" applyFill="1" applyBorder="1"/>
    <xf numFmtId="166" fontId="8" fillId="0" borderId="14" xfId="3" applyNumberFormat="1" applyFont="1" applyFill="1" applyBorder="1"/>
    <xf numFmtId="0" fontId="10" fillId="0" borderId="14" xfId="0" applyFont="1" applyFill="1" applyBorder="1"/>
    <xf numFmtId="3" fontId="8" fillId="0" borderId="7" xfId="0" applyNumberFormat="1" applyFont="1" applyFill="1" applyBorder="1"/>
    <xf numFmtId="3" fontId="8" fillId="0" borderId="10" xfId="0" applyNumberFormat="1" applyFont="1" applyFill="1" applyBorder="1"/>
    <xf numFmtId="0" fontId="8" fillId="0" borderId="6" xfId="2" applyFont="1" applyFill="1" applyBorder="1"/>
    <xf numFmtId="166" fontId="7" fillId="0" borderId="0" xfId="3" applyNumberFormat="1" applyFont="1" applyFill="1" applyBorder="1"/>
    <xf numFmtId="166" fontId="7" fillId="0" borderId="0" xfId="3" applyNumberFormat="1" applyFont="1" applyFill="1" applyBorder="1" applyAlignment="1">
      <alignment horizontal="center"/>
    </xf>
    <xf numFmtId="0" fontId="13" fillId="0" borderId="0" xfId="2" applyFont="1" applyFill="1" applyBorder="1"/>
    <xf numFmtId="0" fontId="16" fillId="0" borderId="0" xfId="0" applyFont="1"/>
    <xf numFmtId="0" fontId="16" fillId="0" borderId="0" xfId="0" applyFont="1" applyAlignment="1">
      <alignment horizontal="left" indent="1"/>
    </xf>
    <xf numFmtId="0" fontId="14" fillId="0" borderId="0" xfId="0" applyFont="1" applyAlignment="1">
      <alignment horizontal="left"/>
    </xf>
    <xf numFmtId="0" fontId="14" fillId="0" borderId="0" xfId="0" applyFont="1"/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9" fillId="0" borderId="0" xfId="0" applyFont="1"/>
    <xf numFmtId="0" fontId="15" fillId="0" borderId="0" xfId="0" applyFont="1"/>
    <xf numFmtId="166" fontId="7" fillId="0" borderId="6" xfId="3" applyNumberFormat="1" applyFont="1" applyFill="1" applyBorder="1"/>
    <xf numFmtId="166" fontId="7" fillId="0" borderId="5" xfId="3" applyNumberFormat="1" applyFont="1" applyFill="1" applyBorder="1"/>
    <xf numFmtId="166" fontId="9" fillId="0" borderId="5" xfId="3" applyNumberFormat="1" applyFont="1" applyFill="1" applyBorder="1"/>
    <xf numFmtId="3" fontId="7" fillId="0" borderId="0" xfId="0" applyNumberFormat="1" applyFont="1" applyFill="1" applyBorder="1"/>
    <xf numFmtId="3" fontId="7" fillId="0" borderId="6" xfId="0" applyNumberFormat="1" applyFont="1" applyFill="1" applyBorder="1"/>
    <xf numFmtId="0" fontId="7" fillId="0" borderId="0" xfId="2" applyFont="1" applyFill="1"/>
    <xf numFmtId="0" fontId="8" fillId="0" borderId="0" xfId="2" applyFont="1" applyFill="1"/>
    <xf numFmtId="0" fontId="17" fillId="0" borderId="0" xfId="0" applyFont="1" applyFill="1" applyBorder="1"/>
    <xf numFmtId="3" fontId="17" fillId="0" borderId="0" xfId="0" applyNumberFormat="1" applyFont="1" applyFill="1" applyBorder="1"/>
    <xf numFmtId="0" fontId="18" fillId="0" borderId="0" xfId="0" applyFont="1" applyFill="1" applyBorder="1"/>
    <xf numFmtId="3" fontId="18" fillId="0" borderId="0" xfId="0" applyNumberFormat="1" applyFont="1" applyFill="1" applyBorder="1"/>
    <xf numFmtId="0" fontId="7" fillId="0" borderId="1" xfId="0" applyFont="1" applyFill="1" applyBorder="1"/>
    <xf numFmtId="4" fontId="7" fillId="0" borderId="2" xfId="0" applyNumberFormat="1" applyFont="1" applyFill="1" applyBorder="1"/>
    <xf numFmtId="4" fontId="8" fillId="0" borderId="0" xfId="0" applyNumberFormat="1" applyFont="1" applyFill="1" applyBorder="1"/>
    <xf numFmtId="4" fontId="7" fillId="0" borderId="0" xfId="0" applyNumberFormat="1" applyFont="1" applyFill="1" applyBorder="1"/>
    <xf numFmtId="0" fontId="21" fillId="0" borderId="0" xfId="0" applyFont="1" applyAlignment="1">
      <alignment horizontal="left"/>
    </xf>
    <xf numFmtId="0" fontId="22" fillId="0" borderId="0" xfId="0" applyFont="1"/>
    <xf numFmtId="0" fontId="23" fillId="0" borderId="0" xfId="1" applyFont="1" applyAlignment="1" applyProtection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7" fillId="3" borderId="7" xfId="2" applyFont="1" applyFill="1" applyBorder="1" applyAlignment="1">
      <alignment horizontal="center"/>
    </xf>
    <xf numFmtId="0" fontId="7" fillId="0" borderId="2" xfId="0" applyFont="1" applyFill="1" applyBorder="1"/>
    <xf numFmtId="43" fontId="8" fillId="0" borderId="7" xfId="3" applyFont="1" applyFill="1" applyBorder="1"/>
    <xf numFmtId="43" fontId="8" fillId="0" borderId="0" xfId="3" applyFont="1" applyFill="1" applyBorder="1"/>
    <xf numFmtId="166" fontId="7" fillId="0" borderId="2" xfId="2" applyNumberFormat="1" applyFont="1" applyFill="1" applyBorder="1"/>
    <xf numFmtId="43" fontId="8" fillId="0" borderId="0" xfId="3" applyNumberFormat="1" applyFont="1" applyFill="1" applyBorder="1"/>
    <xf numFmtId="3" fontId="7" fillId="0" borderId="2" xfId="2" applyNumberFormat="1" applyFont="1" applyFill="1" applyBorder="1"/>
    <xf numFmtId="4" fontId="8" fillId="0" borderId="0" xfId="2" applyNumberFormat="1" applyFont="1" applyFill="1" applyBorder="1"/>
    <xf numFmtId="0" fontId="8" fillId="0" borderId="0" xfId="2" applyFont="1"/>
    <xf numFmtId="0" fontId="24" fillId="0" borderId="0" xfId="1" applyFont="1" applyFill="1" applyAlignment="1" applyProtection="1"/>
    <xf numFmtId="3" fontId="7" fillId="0" borderId="2" xfId="0" applyNumberFormat="1" applyFont="1" applyBorder="1"/>
    <xf numFmtId="166" fontId="8" fillId="0" borderId="0" xfId="3" applyNumberFormat="1" applyFont="1"/>
    <xf numFmtId="0" fontId="7" fillId="0" borderId="0" xfId="0" applyFont="1"/>
    <xf numFmtId="166" fontId="7" fillId="0" borderId="0" xfId="3" applyNumberFormat="1" applyFont="1"/>
    <xf numFmtId="43" fontId="7" fillId="0" borderId="2" xfId="3" applyFont="1" applyBorder="1"/>
    <xf numFmtId="0" fontId="8" fillId="0" borderId="12" xfId="0" applyFont="1" applyBorder="1"/>
    <xf numFmtId="43" fontId="8" fillId="0" borderId="12" xfId="3" applyFont="1" applyBorder="1"/>
    <xf numFmtId="43" fontId="8" fillId="0" borderId="0" xfId="3" applyFont="1" applyBorder="1"/>
    <xf numFmtId="43" fontId="7" fillId="0" borderId="0" xfId="3" applyFont="1" applyBorder="1"/>
    <xf numFmtId="3" fontId="8" fillId="0" borderId="0" xfId="0" applyNumberFormat="1" applyFont="1"/>
    <xf numFmtId="3" fontId="7" fillId="0" borderId="0" xfId="0" applyNumberFormat="1" applyFont="1"/>
    <xf numFmtId="166" fontId="8" fillId="0" borderId="0" xfId="0" applyNumberFormat="1" applyFont="1"/>
    <xf numFmtId="166" fontId="7" fillId="0" borderId="2" xfId="3" applyNumberFormat="1" applyFont="1" applyBorder="1"/>
    <xf numFmtId="166" fontId="8" fillId="0" borderId="12" xfId="3" applyNumberFormat="1" applyFont="1" applyBorder="1"/>
    <xf numFmtId="166" fontId="8" fillId="0" borderId="0" xfId="3" applyNumberFormat="1" applyFont="1" applyBorder="1"/>
    <xf numFmtId="166" fontId="7" fillId="0" borderId="0" xfId="3" applyNumberFormat="1" applyFont="1" applyBorder="1"/>
    <xf numFmtId="0" fontId="8" fillId="0" borderId="0" xfId="0" applyFont="1" applyBorder="1"/>
    <xf numFmtId="166" fontId="7" fillId="0" borderId="2" xfId="6" applyNumberFormat="1" applyFont="1" applyFill="1" applyBorder="1"/>
    <xf numFmtId="166" fontId="8" fillId="0" borderId="0" xfId="6" applyNumberFormat="1" applyFont="1" applyFill="1" applyBorder="1"/>
    <xf numFmtId="166" fontId="7" fillId="0" borderId="0" xfId="6" applyNumberFormat="1" applyFont="1" applyFill="1" applyBorder="1"/>
    <xf numFmtId="43" fontId="7" fillId="0" borderId="2" xfId="6" applyFont="1" applyFill="1" applyBorder="1"/>
    <xf numFmtId="43" fontId="8" fillId="0" borderId="12" xfId="6" applyFont="1" applyFill="1" applyBorder="1"/>
    <xf numFmtId="43" fontId="8" fillId="0" borderId="0" xfId="6" applyFont="1" applyFill="1" applyBorder="1"/>
    <xf numFmtId="43" fontId="7" fillId="0" borderId="0" xfId="6" applyFont="1" applyFill="1" applyBorder="1"/>
    <xf numFmtId="0" fontId="13" fillId="0" borderId="0" xfId="0" applyFont="1" applyFill="1" applyBorder="1"/>
    <xf numFmtId="43" fontId="7" fillId="0" borderId="2" xfId="3" applyFont="1" applyFill="1" applyBorder="1"/>
    <xf numFmtId="43" fontId="7" fillId="0" borderId="0" xfId="3" applyFont="1" applyFill="1" applyBorder="1"/>
    <xf numFmtId="43" fontId="7" fillId="0" borderId="0" xfId="3" applyNumberFormat="1" applyFont="1" applyFill="1" applyBorder="1"/>
    <xf numFmtId="0" fontId="7" fillId="0" borderId="1" xfId="2" applyFont="1" applyFill="1" applyBorder="1"/>
    <xf numFmtId="3" fontId="7" fillId="0" borderId="0" xfId="2" applyNumberFormat="1" applyFont="1" applyFill="1" applyBorder="1"/>
    <xf numFmtId="3" fontId="8" fillId="0" borderId="0" xfId="2" applyNumberFormat="1" applyFont="1" applyFill="1" applyBorder="1"/>
    <xf numFmtId="4" fontId="7" fillId="0" borderId="2" xfId="2" applyNumberFormat="1" applyFont="1" applyFill="1" applyBorder="1"/>
    <xf numFmtId="4" fontId="7" fillId="0" borderId="0" xfId="2" applyNumberFormat="1" applyFont="1" applyFill="1" applyBorder="1"/>
    <xf numFmtId="43" fontId="7" fillId="0" borderId="2" xfId="5" applyNumberFormat="1" applyFont="1" applyFill="1" applyBorder="1"/>
    <xf numFmtId="43" fontId="8" fillId="0" borderId="0" xfId="5" applyNumberFormat="1" applyFont="1" applyFill="1" applyBorder="1"/>
    <xf numFmtId="43" fontId="8" fillId="0" borderId="12" xfId="5" applyNumberFormat="1" applyFont="1" applyFill="1" applyBorder="1"/>
    <xf numFmtId="43" fontId="7" fillId="0" borderId="0" xfId="5" applyNumberFormat="1" applyFont="1" applyFill="1" applyBorder="1"/>
    <xf numFmtId="43" fontId="7" fillId="0" borderId="12" xfId="5" applyNumberFormat="1" applyFont="1" applyFill="1" applyBorder="1"/>
    <xf numFmtId="166" fontId="7" fillId="0" borderId="2" xfId="7" applyNumberFormat="1" applyFont="1" applyFill="1" applyBorder="1"/>
    <xf numFmtId="166" fontId="7" fillId="0" borderId="2" xfId="0" applyNumberFormat="1" applyFont="1" applyFill="1" applyBorder="1"/>
    <xf numFmtId="166" fontId="7" fillId="0" borderId="0" xfId="0" applyNumberFormat="1" applyFont="1" applyFill="1" applyBorder="1"/>
    <xf numFmtId="43" fontId="7" fillId="0" borderId="2" xfId="7" applyFont="1" applyFill="1" applyBorder="1"/>
    <xf numFmtId="43" fontId="7" fillId="0" borderId="12" xfId="7" applyFont="1" applyFill="1" applyBorder="1"/>
    <xf numFmtId="43" fontId="8" fillId="0" borderId="0" xfId="7" applyFont="1" applyFill="1" applyBorder="1"/>
    <xf numFmtId="43" fontId="7" fillId="0" borderId="0" xfId="7" applyFont="1" applyFill="1" applyBorder="1"/>
    <xf numFmtId="43" fontId="8" fillId="0" borderId="12" xfId="7" applyFont="1" applyFill="1" applyBorder="1"/>
    <xf numFmtId="166" fontId="8" fillId="0" borderId="0" xfId="7" applyNumberFormat="1" applyFont="1" applyFill="1" applyBorder="1"/>
    <xf numFmtId="166" fontId="7" fillId="0" borderId="0" xfId="7" applyNumberFormat="1" applyFont="1" applyFill="1" applyBorder="1"/>
    <xf numFmtId="3" fontId="18" fillId="0" borderId="2" xfId="0" applyNumberFormat="1" applyFont="1" applyFill="1" applyBorder="1"/>
    <xf numFmtId="4" fontId="18" fillId="0" borderId="2" xfId="0" applyNumberFormat="1" applyFont="1" applyFill="1" applyBorder="1"/>
    <xf numFmtId="4" fontId="17" fillId="0" borderId="0" xfId="0" applyNumberFormat="1" applyFont="1" applyFill="1" applyBorder="1"/>
    <xf numFmtId="4" fontId="18" fillId="0" borderId="0" xfId="0" applyNumberFormat="1" applyFont="1" applyFill="1" applyBorder="1"/>
    <xf numFmtId="4" fontId="17" fillId="0" borderId="12" xfId="0" applyNumberFormat="1" applyFont="1" applyFill="1" applyBorder="1"/>
    <xf numFmtId="4" fontId="8" fillId="0" borderId="12" xfId="0" applyNumberFormat="1" applyFont="1" applyFill="1" applyBorder="1"/>
    <xf numFmtId="4" fontId="7" fillId="0" borderId="3" xfId="0" applyNumberFormat="1" applyFont="1" applyFill="1" applyBorder="1"/>
    <xf numFmtId="4" fontId="8" fillId="0" borderId="6" xfId="0" applyNumberFormat="1" applyFont="1" applyFill="1" applyBorder="1"/>
    <xf numFmtId="4" fontId="7" fillId="0" borderId="6" xfId="0" applyNumberFormat="1" applyFont="1" applyFill="1" applyBorder="1"/>
    <xf numFmtId="43" fontId="7" fillId="0" borderId="2" xfId="3" applyNumberFormat="1" applyFont="1" applyFill="1" applyBorder="1"/>
    <xf numFmtId="43" fontId="8" fillId="0" borderId="12" xfId="3" applyNumberFormat="1" applyFont="1" applyFill="1" applyBorder="1"/>
    <xf numFmtId="43" fontId="8" fillId="0" borderId="12" xfId="3" applyFont="1" applyFill="1" applyBorder="1"/>
    <xf numFmtId="0" fontId="7" fillId="0" borderId="2" xfId="0" applyFont="1" applyFill="1" applyBorder="1" applyAlignment="1"/>
    <xf numFmtId="166" fontId="7" fillId="0" borderId="2" xfId="0" applyNumberFormat="1" applyFont="1" applyFill="1" applyBorder="1" applyAlignment="1"/>
    <xf numFmtId="0" fontId="8" fillId="0" borderId="0" xfId="0" applyFont="1" applyFill="1" applyBorder="1" applyAlignment="1"/>
    <xf numFmtId="166" fontId="8" fillId="0" borderId="0" xfId="3" applyNumberFormat="1" applyFont="1" applyFill="1" applyBorder="1" applyAlignment="1"/>
    <xf numFmtId="43" fontId="8" fillId="0" borderId="0" xfId="3" applyFont="1" applyFill="1" applyBorder="1" applyAlignment="1"/>
    <xf numFmtId="43" fontId="7" fillId="0" borderId="2" xfId="3" applyFont="1" applyFill="1" applyBorder="1" applyAlignment="1"/>
    <xf numFmtId="0" fontId="8" fillId="0" borderId="12" xfId="0" applyFont="1" applyFill="1" applyBorder="1" applyAlignment="1"/>
    <xf numFmtId="43" fontId="8" fillId="0" borderId="12" xfId="3" applyFont="1" applyFill="1" applyBorder="1" applyAlignment="1"/>
    <xf numFmtId="166" fontId="7" fillId="0" borderId="2" xfId="3" applyNumberFormat="1" applyFont="1" applyFill="1" applyBorder="1" applyAlignment="1"/>
    <xf numFmtId="2" fontId="8" fillId="0" borderId="12" xfId="0" applyNumberFormat="1" applyFont="1" applyFill="1" applyBorder="1" applyAlignment="1"/>
    <xf numFmtId="166" fontId="7" fillId="0" borderId="0" xfId="3" applyNumberFormat="1" applyFont="1" applyFill="1" applyBorder="1" applyAlignment="1"/>
    <xf numFmtId="43" fontId="7" fillId="0" borderId="12" xfId="3" applyFont="1" applyFill="1" applyBorder="1" applyAlignment="1"/>
    <xf numFmtId="0" fontId="18" fillId="0" borderId="2" xfId="0" applyFont="1" applyFill="1" applyBorder="1"/>
    <xf numFmtId="0" fontId="18" fillId="0" borderId="1" xfId="0" applyFont="1" applyFill="1" applyBorder="1"/>
    <xf numFmtId="3" fontId="18" fillId="0" borderId="3" xfId="0" applyNumberFormat="1" applyFont="1" applyFill="1" applyBorder="1"/>
    <xf numFmtId="0" fontId="17" fillId="0" borderId="5" xfId="0" applyFont="1" applyFill="1" applyBorder="1"/>
    <xf numFmtId="3" fontId="17" fillId="0" borderId="6" xfId="0" applyNumberFormat="1" applyFont="1" applyFill="1" applyBorder="1"/>
    <xf numFmtId="0" fontId="17" fillId="0" borderId="6" xfId="0" applyFont="1" applyFill="1" applyBorder="1"/>
    <xf numFmtId="4" fontId="18" fillId="0" borderId="3" xfId="0" applyNumberFormat="1" applyFont="1" applyFill="1" applyBorder="1"/>
    <xf numFmtId="4" fontId="17" fillId="0" borderId="6" xfId="0" applyNumberFormat="1" applyFont="1" applyFill="1" applyBorder="1"/>
    <xf numFmtId="0" fontId="7" fillId="0" borderId="0" xfId="0" applyFont="1" applyFill="1" applyBorder="1" applyAlignment="1"/>
    <xf numFmtId="43" fontId="7" fillId="0" borderId="0" xfId="3" applyFont="1" applyFill="1" applyBorder="1" applyAlignment="1"/>
    <xf numFmtId="0" fontId="18" fillId="0" borderId="5" xfId="0" applyFont="1" applyFill="1" applyBorder="1"/>
    <xf numFmtId="3" fontId="18" fillId="0" borderId="6" xfId="0" applyNumberFormat="1" applyFont="1" applyFill="1" applyBorder="1"/>
    <xf numFmtId="4" fontId="18" fillId="0" borderId="6" xfId="0" applyNumberFormat="1" applyFont="1" applyFill="1" applyBorder="1"/>
    <xf numFmtId="3" fontId="8" fillId="0" borderId="12" xfId="0" applyNumberFormat="1" applyFont="1" applyFill="1" applyBorder="1"/>
    <xf numFmtId="4" fontId="8" fillId="0" borderId="8" xfId="0" applyNumberFormat="1" applyFont="1" applyFill="1" applyBorder="1"/>
    <xf numFmtId="0" fontId="31" fillId="0" borderId="0" xfId="4" applyFont="1"/>
    <xf numFmtId="0" fontId="30" fillId="0" borderId="0" xfId="4" applyFont="1"/>
    <xf numFmtId="0" fontId="29" fillId="0" borderId="0" xfId="4" applyFont="1" applyFill="1" applyBorder="1" applyAlignment="1">
      <alignment horizontal="center"/>
    </xf>
    <xf numFmtId="0" fontId="30" fillId="0" borderId="0" xfId="4" applyFont="1" applyBorder="1"/>
    <xf numFmtId="0" fontId="29" fillId="0" borderId="0" xfId="4" applyFont="1"/>
    <xf numFmtId="0" fontId="33" fillId="0" borderId="0" xfId="4" applyFont="1"/>
    <xf numFmtId="2" fontId="33" fillId="0" borderId="0" xfId="4" applyNumberFormat="1" applyFont="1"/>
    <xf numFmtId="0" fontId="29" fillId="3" borderId="4" xfId="4" applyFont="1" applyFill="1" applyBorder="1" applyAlignment="1">
      <alignment horizontal="center"/>
    </xf>
    <xf numFmtId="3" fontId="8" fillId="0" borderId="4" xfId="0" applyNumberFormat="1" applyFont="1" applyFill="1" applyBorder="1"/>
    <xf numFmtId="43" fontId="8" fillId="0" borderId="4" xfId="3" applyFont="1" applyFill="1" applyBorder="1"/>
    <xf numFmtId="0" fontId="29" fillId="0" borderId="0" xfId="4" applyFont="1" applyFill="1" applyBorder="1" applyAlignment="1">
      <alignment horizontal="left"/>
    </xf>
    <xf numFmtId="0" fontId="30" fillId="0" borderId="0" xfId="4" applyFont="1" applyFill="1"/>
    <xf numFmtId="0" fontId="31" fillId="0" borderId="0" xfId="4" applyFont="1" applyFill="1"/>
    <xf numFmtId="166" fontId="8" fillId="0" borderId="4" xfId="3" applyNumberFormat="1" applyFont="1" applyFill="1" applyBorder="1" applyAlignment="1">
      <alignment vertical="justify"/>
    </xf>
    <xf numFmtId="43" fontId="8" fillId="0" borderId="4" xfId="3" applyNumberFormat="1" applyFont="1" applyFill="1" applyBorder="1" applyAlignment="1">
      <alignment vertical="justify"/>
    </xf>
    <xf numFmtId="3" fontId="8" fillId="0" borderId="4" xfId="0" applyNumberFormat="1" applyFont="1" applyFill="1" applyBorder="1" applyAlignment="1">
      <alignment vertical="justify"/>
    </xf>
    <xf numFmtId="43" fontId="8" fillId="0" borderId="4" xfId="3" applyFont="1" applyFill="1" applyBorder="1" applyAlignment="1">
      <alignment vertical="justify"/>
    </xf>
    <xf numFmtId="166" fontId="8" fillId="0" borderId="4" xfId="0" applyNumberFormat="1" applyFont="1" applyFill="1" applyBorder="1" applyAlignment="1">
      <alignment vertical="justify"/>
    </xf>
    <xf numFmtId="4" fontId="30" fillId="0" borderId="4" xfId="9" applyNumberFormat="1" applyFont="1" applyFill="1" applyBorder="1" applyAlignment="1">
      <alignment vertical="justify"/>
    </xf>
    <xf numFmtId="3" fontId="17" fillId="0" borderId="4" xfId="0" applyNumberFormat="1" applyFont="1" applyFill="1" applyBorder="1" applyAlignment="1">
      <alignment vertical="justify"/>
    </xf>
    <xf numFmtId="4" fontId="32" fillId="0" borderId="4" xfId="4" applyNumberFormat="1" applyFont="1" applyFill="1" applyBorder="1" applyAlignment="1">
      <alignment vertical="justify"/>
    </xf>
    <xf numFmtId="4" fontId="17" fillId="0" borderId="4" xfId="0" applyNumberFormat="1" applyFont="1" applyFill="1" applyBorder="1" applyAlignment="1">
      <alignment vertical="justify"/>
    </xf>
    <xf numFmtId="4" fontId="29" fillId="0" borderId="4" xfId="9" applyNumberFormat="1" applyFont="1" applyFill="1" applyBorder="1" applyAlignment="1">
      <alignment horizontal="center" vertical="justify"/>
    </xf>
    <xf numFmtId="10" fontId="29" fillId="0" borderId="4" xfId="8" applyNumberFormat="1" applyFont="1" applyFill="1" applyBorder="1" applyAlignment="1">
      <alignment horizontal="center" vertical="justify"/>
    </xf>
    <xf numFmtId="9" fontId="29" fillId="0" borderId="4" xfId="8" applyFont="1" applyFill="1" applyBorder="1" applyAlignment="1">
      <alignment horizontal="center" vertical="justify"/>
    </xf>
    <xf numFmtId="0" fontId="29" fillId="3" borderId="4" xfId="4" applyFont="1" applyFill="1" applyBorder="1" applyAlignment="1">
      <alignment horizontal="center" vertical="center"/>
    </xf>
    <xf numFmtId="4" fontId="29" fillId="3" borderId="4" xfId="4" applyNumberFormat="1" applyFont="1" applyFill="1" applyBorder="1" applyAlignment="1">
      <alignment horizontal="center" vertical="center" wrapText="1"/>
    </xf>
    <xf numFmtId="0" fontId="29" fillId="0" borderId="4" xfId="4" applyFont="1" applyFill="1" applyBorder="1" applyAlignment="1">
      <alignment horizontal="center" vertical="justify"/>
    </xf>
    <xf numFmtId="0" fontId="7" fillId="0" borderId="0" xfId="4" applyFont="1"/>
    <xf numFmtId="43" fontId="8" fillId="0" borderId="0" xfId="3" applyNumberFormat="1" applyFont="1" applyFill="1" applyBorder="1" applyAlignment="1">
      <alignment vertical="justify"/>
    </xf>
    <xf numFmtId="166" fontId="8" fillId="0" borderId="4" xfId="5" applyNumberFormat="1" applyFont="1" applyFill="1" applyBorder="1"/>
    <xf numFmtId="9" fontId="7" fillId="0" borderId="4" xfId="8" applyFont="1" applyFill="1" applyBorder="1" applyAlignment="1">
      <alignment vertical="justify"/>
    </xf>
    <xf numFmtId="4" fontId="8" fillId="0" borderId="4" xfId="0" applyNumberFormat="1" applyFont="1" applyFill="1" applyBorder="1"/>
    <xf numFmtId="10" fontId="30" fillId="0" borderId="4" xfId="8" applyNumberFormat="1" applyFont="1" applyFill="1" applyBorder="1" applyAlignment="1">
      <alignment horizontal="center" vertical="justify"/>
    </xf>
    <xf numFmtId="9" fontId="30" fillId="0" borderId="4" xfId="8" applyFont="1" applyFill="1" applyBorder="1" applyAlignment="1">
      <alignment horizontal="center" vertical="justify"/>
    </xf>
    <xf numFmtId="2" fontId="31" fillId="0" borderId="4" xfId="4" applyNumberFormat="1" applyFont="1" applyBorder="1"/>
    <xf numFmtId="2" fontId="30" fillId="0" borderId="4" xfId="4" applyNumberFormat="1" applyFont="1" applyBorder="1"/>
    <xf numFmtId="4" fontId="8" fillId="0" borderId="4" xfId="2" applyNumberFormat="1" applyFont="1" applyFill="1" applyBorder="1"/>
    <xf numFmtId="0" fontId="30" fillId="0" borderId="4" xfId="4" applyFont="1" applyBorder="1"/>
    <xf numFmtId="166" fontId="30" fillId="0" borderId="4" xfId="3" applyNumberFormat="1" applyFont="1" applyFill="1" applyBorder="1" applyAlignment="1">
      <alignment vertical="justify"/>
    </xf>
    <xf numFmtId="3" fontId="30" fillId="0" borderId="4" xfId="0" applyNumberFormat="1" applyFont="1" applyFill="1" applyBorder="1" applyAlignment="1">
      <alignment vertical="justify"/>
    </xf>
    <xf numFmtId="166" fontId="30" fillId="0" borderId="4" xfId="0" applyNumberFormat="1" applyFont="1" applyFill="1" applyBorder="1" applyAlignment="1">
      <alignment vertical="justify"/>
    </xf>
    <xf numFmtId="3" fontId="32" fillId="0" borderId="4" xfId="0" applyNumberFormat="1" applyFont="1" applyFill="1" applyBorder="1" applyAlignment="1">
      <alignment vertical="justify"/>
    </xf>
    <xf numFmtId="0" fontId="29" fillId="0" borderId="4" xfId="4" applyFont="1" applyBorder="1"/>
    <xf numFmtId="43" fontId="29" fillId="0" borderId="4" xfId="5" applyNumberFormat="1" applyFont="1" applyBorder="1"/>
    <xf numFmtId="43" fontId="30" fillId="0" borderId="4" xfId="3" applyFont="1" applyFill="1" applyBorder="1"/>
    <xf numFmtId="4" fontId="30" fillId="0" borderId="4" xfId="2" applyNumberFormat="1" applyFont="1" applyFill="1" applyBorder="1"/>
    <xf numFmtId="43" fontId="30" fillId="0" borderId="4" xfId="3" applyNumberFormat="1" applyFont="1" applyFill="1" applyBorder="1" applyAlignment="1">
      <alignment vertical="justify"/>
    </xf>
    <xf numFmtId="43" fontId="30" fillId="0" borderId="4" xfId="3" applyFont="1" applyFill="1" applyBorder="1" applyAlignment="1">
      <alignment vertical="justify"/>
    </xf>
    <xf numFmtId="4" fontId="32" fillId="0" borderId="4" xfId="0" applyNumberFormat="1" applyFont="1" applyFill="1" applyBorder="1" applyAlignment="1">
      <alignment vertical="justify"/>
    </xf>
    <xf numFmtId="43" fontId="30" fillId="0" borderId="4" xfId="5" applyNumberFormat="1" applyFont="1" applyBorder="1"/>
    <xf numFmtId="166" fontId="30" fillId="0" borderId="4" xfId="5" applyNumberFormat="1" applyFont="1" applyBorder="1"/>
    <xf numFmtId="166" fontId="30" fillId="0" borderId="0" xfId="5" applyNumberFormat="1" applyFont="1" applyBorder="1"/>
    <xf numFmtId="0" fontId="29" fillId="2" borderId="0" xfId="4" applyFont="1" applyFill="1"/>
    <xf numFmtId="0" fontId="30" fillId="2" borderId="0" xfId="4" applyFont="1" applyFill="1"/>
    <xf numFmtId="0" fontId="30" fillId="3" borderId="4" xfId="4" applyFont="1" applyFill="1" applyBorder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2" borderId="7" xfId="4" applyFont="1" applyFill="1" applyBorder="1" applyAlignment="1">
      <alignment horizontal="center"/>
    </xf>
    <xf numFmtId="0" fontId="29" fillId="2" borderId="7" xfId="4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7" fillId="3" borderId="0" xfId="4" applyFont="1" applyFill="1" applyBorder="1" applyAlignment="1">
      <alignment horizontal="center"/>
    </xf>
    <xf numFmtId="0" fontId="7" fillId="3" borderId="6" xfId="4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0" borderId="4" xfId="5" applyNumberFormat="1" applyFont="1" applyFill="1" applyBorder="1" applyAlignment="1" applyProtection="1">
      <alignment horizontal="center" vertical="center"/>
      <protection locked="0"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166" fontId="7" fillId="0" borderId="4" xfId="5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4" xfId="5" applyNumberFormat="1" applyFont="1" applyFill="1" applyBorder="1" applyAlignment="1">
      <alignment horizontal="center" vertical="center"/>
    </xf>
    <xf numFmtId="166" fontId="7" fillId="0" borderId="1" xfId="5" applyNumberFormat="1" applyFont="1" applyFill="1" applyBorder="1" applyAlignment="1">
      <alignment horizontal="center" vertical="center"/>
    </xf>
    <xf numFmtId="166" fontId="7" fillId="0" borderId="2" xfId="5" applyNumberFormat="1" applyFont="1" applyFill="1" applyBorder="1" applyAlignment="1">
      <alignment horizontal="center" vertical="center"/>
    </xf>
    <xf numFmtId="166" fontId="7" fillId="0" borderId="3" xfId="5" applyNumberFormat="1" applyFont="1" applyFill="1" applyBorder="1" applyAlignment="1">
      <alignment horizontal="center" vertical="center"/>
    </xf>
    <xf numFmtId="166" fontId="7" fillId="0" borderId="1" xfId="5" applyNumberFormat="1" applyFont="1" applyFill="1" applyBorder="1" applyAlignment="1">
      <alignment horizontal="center"/>
    </xf>
    <xf numFmtId="166" fontId="7" fillId="0" borderId="2" xfId="5" applyNumberFormat="1" applyFont="1" applyFill="1" applyBorder="1" applyAlignment="1">
      <alignment horizontal="center"/>
    </xf>
    <xf numFmtId="166" fontId="7" fillId="0" borderId="3" xfId="5" applyNumberFormat="1" applyFont="1" applyFill="1" applyBorder="1" applyAlignment="1">
      <alignment horizontal="center"/>
    </xf>
    <xf numFmtId="166" fontId="7" fillId="0" borderId="8" xfId="5" applyNumberFormat="1" applyFont="1" applyFill="1" applyBorder="1" applyAlignment="1">
      <alignment horizontal="center" vertical="center"/>
    </xf>
    <xf numFmtId="166" fontId="7" fillId="0" borderId="10" xfId="5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7" fillId="0" borderId="8" xfId="4" applyFont="1" applyFill="1" applyBorder="1" applyAlignment="1">
      <alignment horizontal="left" vertical="center" wrapText="1"/>
    </xf>
    <xf numFmtId="0" fontId="7" fillId="0" borderId="10" xfId="4" applyFont="1" applyFill="1" applyBorder="1" applyAlignment="1">
      <alignment horizontal="left" vertical="center" wrapText="1"/>
    </xf>
    <xf numFmtId="0" fontId="7" fillId="3" borderId="5" xfId="4" applyFont="1" applyFill="1" applyBorder="1" applyAlignment="1">
      <alignment horizontal="center"/>
    </xf>
    <xf numFmtId="0" fontId="7" fillId="0" borderId="9" xfId="3" applyNumberFormat="1" applyFont="1" applyFill="1" applyBorder="1" applyAlignment="1" applyProtection="1">
      <alignment horizontal="center" vertical="center"/>
      <protection locked="0"/>
    </xf>
    <xf numFmtId="0" fontId="7" fillId="0" borderId="11" xfId="3" applyNumberFormat="1" applyFont="1" applyFill="1" applyBorder="1" applyAlignment="1" applyProtection="1">
      <alignment horizontal="center" vertical="center"/>
      <protection locked="0"/>
    </xf>
    <xf numFmtId="166" fontId="7" fillId="0" borderId="4" xfId="3" applyNumberFormat="1" applyFont="1" applyFill="1" applyBorder="1" applyAlignment="1">
      <alignment horizontal="center" vertical="center"/>
    </xf>
    <xf numFmtId="0" fontId="7" fillId="3" borderId="14" xfId="4" applyFont="1" applyFill="1" applyBorder="1" applyAlignment="1">
      <alignment horizontal="center"/>
    </xf>
    <xf numFmtId="0" fontId="7" fillId="3" borderId="7" xfId="4" applyFont="1" applyFill="1" applyBorder="1" applyAlignment="1">
      <alignment horizontal="center"/>
    </xf>
    <xf numFmtId="0" fontId="7" fillId="0" borderId="14" xfId="4" applyFont="1" applyFill="1" applyBorder="1" applyAlignment="1">
      <alignment horizontal="center"/>
    </xf>
    <xf numFmtId="0" fontId="7" fillId="0" borderId="7" xfId="4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4" xfId="3" applyNumberFormat="1" applyFont="1" applyFill="1" applyBorder="1" applyAlignment="1" applyProtection="1">
      <alignment horizontal="center" vertical="center"/>
      <protection locked="0"/>
    </xf>
    <xf numFmtId="0" fontId="7" fillId="3" borderId="10" xfId="4" applyFont="1" applyFill="1" applyBorder="1" applyAlignment="1">
      <alignment horizontal="center"/>
    </xf>
    <xf numFmtId="166" fontId="9" fillId="0" borderId="13" xfId="3" applyNumberFormat="1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 vertical="center" wrapText="1"/>
    </xf>
    <xf numFmtId="166" fontId="7" fillId="0" borderId="0" xfId="3" applyNumberFormat="1" applyFont="1" applyFill="1" applyBorder="1" applyAlignment="1">
      <alignment horizontal="center" vertical="center"/>
    </xf>
    <xf numFmtId="0" fontId="7" fillId="0" borderId="4" xfId="3" applyNumberFormat="1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left" vertical="center" wrapText="1"/>
    </xf>
    <xf numFmtId="0" fontId="7" fillId="0" borderId="10" xfId="2" applyFont="1" applyFill="1" applyBorder="1" applyAlignment="1">
      <alignment horizontal="left" vertical="center" wrapText="1"/>
    </xf>
    <xf numFmtId="0" fontId="7" fillId="3" borderId="2" xfId="2" applyFont="1" applyFill="1" applyBorder="1" applyAlignment="1">
      <alignment horizontal="center"/>
    </xf>
    <xf numFmtId="0" fontId="7" fillId="3" borderId="8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7" fillId="3" borderId="9" xfId="2" applyFont="1" applyFill="1" applyBorder="1" applyAlignment="1">
      <alignment horizontal="center" wrapText="1"/>
    </xf>
    <xf numFmtId="0" fontId="7" fillId="3" borderId="11" xfId="2" applyFont="1" applyFill="1" applyBorder="1" applyAlignment="1">
      <alignment horizontal="center" wrapText="1"/>
    </xf>
    <xf numFmtId="0" fontId="7" fillId="3" borderId="7" xfId="2" applyFont="1" applyFill="1" applyBorder="1" applyAlignment="1">
      <alignment horizontal="center"/>
    </xf>
    <xf numFmtId="0" fontId="7" fillId="3" borderId="12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14" fillId="2" borderId="0" xfId="2" applyFont="1" applyFill="1" applyAlignment="1">
      <alignment horizontal="center"/>
    </xf>
    <xf numFmtId="0" fontId="7" fillId="3" borderId="8" xfId="2" applyFont="1" applyFill="1" applyBorder="1" applyAlignment="1">
      <alignment horizontal="left" vertical="center"/>
    </xf>
    <xf numFmtId="0" fontId="7" fillId="3" borderId="10" xfId="2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</cellXfs>
  <cellStyles count="13">
    <cellStyle name="Comma_INGRESOS POR DECILES GRUPO OCUPACIONAL" xfId="7"/>
    <cellStyle name="Comma_JORNADAS DECILES GRUPO OCUPACIONAL" xfId="6"/>
    <cellStyle name="GRUPO" xfId="10"/>
    <cellStyle name="Hipervínculo" xfId="1" builtinId="8"/>
    <cellStyle name="Millares 2" xfId="3"/>
    <cellStyle name="Millares 3" xfId="5"/>
    <cellStyle name="Millares 4" xfId="9"/>
    <cellStyle name="Normal" xfId="0" builtinId="0"/>
    <cellStyle name="Normal 2" xfId="2"/>
    <cellStyle name="Normal 3" xfId="4"/>
    <cellStyle name="NORMALSOC" xfId="11"/>
    <cellStyle name="Porcentual" xfId="8" builtinId="5"/>
    <cellStyle name="SUBGRUPO" xfId="12"/>
  </cellStyles>
  <dxfs count="0"/>
  <tableStyles count="0" defaultTableStyle="TableStyleMedium9" defaultPivotStyle="PivotStyleLight16"/>
  <colors>
    <mruColors>
      <color rgb="FF0FD7E1"/>
      <color rgb="FFFFFFCC"/>
      <color rgb="FFFFFF99"/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Comparativo1!$H$2</c:f>
              <c:strCache>
                <c:ptCount val="1"/>
                <c:pt idx="0">
                  <c:v>PEA Total - Tasa de Crecimiento </c:v>
                </c:pt>
              </c:strCache>
            </c:strRef>
          </c:tx>
          <c:cat>
            <c:numRef>
              <c:f>Comparativo1!$A$3:$A$20</c:f>
              <c:numCache>
                <c:formatCode>General</c:formatCode>
                <c:ptCount val="1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</c:numCache>
            </c:numRef>
          </c:cat>
          <c:val>
            <c:numRef>
              <c:f>Comparativo1!$H$3:$H$20</c:f>
              <c:numCache>
                <c:formatCode>0%</c:formatCode>
                <c:ptCount val="18"/>
                <c:pt idx="1">
                  <c:v>1.0782149069268221</c:v>
                </c:pt>
                <c:pt idx="2">
                  <c:v>0.99925584588389338</c:v>
                </c:pt>
                <c:pt idx="3">
                  <c:v>0.94736742633986148</c:v>
                </c:pt>
                <c:pt idx="4">
                  <c:v>0.99843483623354123</c:v>
                </c:pt>
                <c:pt idx="5">
                  <c:v>1.0619710123996708</c:v>
                </c:pt>
                <c:pt idx="6">
                  <c:v>1.0416530781733369</c:v>
                </c:pt>
                <c:pt idx="7">
                  <c:v>1.0694921797387786</c:v>
                </c:pt>
                <c:pt idx="8">
                  <c:v>1.024411402323796</c:v>
                </c:pt>
                <c:pt idx="9">
                  <c:v>1.0217320553613327</c:v>
                </c:pt>
                <c:pt idx="10">
                  <c:v>1.0072051646756275</c:v>
                </c:pt>
                <c:pt idx="11">
                  <c:v>1.0404189109125719</c:v>
                </c:pt>
                <c:pt idx="12">
                  <c:v>1.0080712129619174</c:v>
                </c:pt>
                <c:pt idx="13">
                  <c:v>1.0541268856138635</c:v>
                </c:pt>
                <c:pt idx="14">
                  <c:v>1.0148843570618711</c:v>
                </c:pt>
                <c:pt idx="15">
                  <c:v>1.0271082934013993</c:v>
                </c:pt>
                <c:pt idx="16">
                  <c:v>1.0248373829879389</c:v>
                </c:pt>
                <c:pt idx="17">
                  <c:v>1.0128908715181963</c:v>
                </c:pt>
              </c:numCache>
            </c:numRef>
          </c:val>
        </c:ser>
        <c:ser>
          <c:idx val="1"/>
          <c:order val="1"/>
          <c:tx>
            <c:strRef>
              <c:f>Comparativo1!$K$2</c:f>
              <c:strCache>
                <c:ptCount val="1"/>
                <c:pt idx="0">
                  <c:v>PEA Agricultores y Ganaderos - Tasa de Crecimiento</c:v>
                </c:pt>
              </c:strCache>
            </c:strRef>
          </c:tx>
          <c:cat>
            <c:numRef>
              <c:f>Comparativo1!$A$3:$A$20</c:f>
              <c:numCache>
                <c:formatCode>General</c:formatCode>
                <c:ptCount val="1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</c:numCache>
            </c:numRef>
          </c:cat>
          <c:val>
            <c:numRef>
              <c:f>Comparativo1!$K$3:$K$20</c:f>
              <c:numCache>
                <c:formatCode>0%</c:formatCode>
                <c:ptCount val="18"/>
                <c:pt idx="1">
                  <c:v>1.0022917555349242</c:v>
                </c:pt>
                <c:pt idx="2">
                  <c:v>0.9097285388832792</c:v>
                </c:pt>
                <c:pt idx="3">
                  <c:v>0.83823859909829335</c:v>
                </c:pt>
                <c:pt idx="4">
                  <c:v>1.0460270734616606</c:v>
                </c:pt>
                <c:pt idx="5">
                  <c:v>1.1417321393076465</c:v>
                </c:pt>
                <c:pt idx="6">
                  <c:v>0.95270296582894087</c:v>
                </c:pt>
                <c:pt idx="7">
                  <c:v>0.82265978907985726</c:v>
                </c:pt>
                <c:pt idx="8">
                  <c:v>0.99714259722238963</c:v>
                </c:pt>
                <c:pt idx="9">
                  <c:v>0.92377330284910308</c:v>
                </c:pt>
                <c:pt idx="10">
                  <c:v>1.0095619767447395</c:v>
                </c:pt>
                <c:pt idx="11">
                  <c:v>1.1061938975635512</c:v>
                </c:pt>
                <c:pt idx="12">
                  <c:v>0.85863411709718984</c:v>
                </c:pt>
                <c:pt idx="13">
                  <c:v>1.1364009384482514</c:v>
                </c:pt>
                <c:pt idx="14">
                  <c:v>0.9788932842003194</c:v>
                </c:pt>
                <c:pt idx="15">
                  <c:v>1.0336374426262669</c:v>
                </c:pt>
                <c:pt idx="16">
                  <c:v>1.0629127923541144</c:v>
                </c:pt>
                <c:pt idx="17">
                  <c:v>0.91925640734062197</c:v>
                </c:pt>
              </c:numCache>
            </c:numRef>
          </c:val>
        </c:ser>
        <c:marker val="1"/>
        <c:axId val="115672192"/>
        <c:axId val="115673728"/>
      </c:lineChart>
      <c:catAx>
        <c:axId val="11567219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15673728"/>
        <c:crosses val="autoZero"/>
        <c:auto val="1"/>
        <c:lblAlgn val="ctr"/>
        <c:lblOffset val="100"/>
      </c:catAx>
      <c:valAx>
        <c:axId val="115673728"/>
        <c:scaling>
          <c:orientation val="minMax"/>
          <c:min val="0.70000000000000062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15672192"/>
        <c:crosses val="autoZero"/>
        <c:crossBetween val="between"/>
      </c:valAx>
    </c:plotArea>
    <c:legend>
      <c:legendPos val="b"/>
      <c:txPr>
        <a:bodyPr/>
        <a:lstStyle/>
        <a:p>
          <a:pPr>
            <a:defRPr lang="en-US"/>
          </a:pPr>
          <a:endParaRPr lang="es-ES"/>
        </a:p>
      </c:txPr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Comparativo1!$M$2</c:f>
              <c:strCache>
                <c:ptCount val="1"/>
                <c:pt idx="0">
                  <c:v>PEA Agricultores y Ganaderos Hombres/ PEA Total Hombres</c:v>
                </c:pt>
              </c:strCache>
            </c:strRef>
          </c:tx>
          <c:cat>
            <c:numRef>
              <c:f>Comparativo1!$A$3:$A$20</c:f>
              <c:numCache>
                <c:formatCode>General</c:formatCode>
                <c:ptCount val="1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</c:numCache>
            </c:numRef>
          </c:cat>
          <c:val>
            <c:numRef>
              <c:f>Comparativo1!$M$3:$M$20</c:f>
              <c:numCache>
                <c:formatCode>0%</c:formatCode>
                <c:ptCount val="18"/>
                <c:pt idx="0">
                  <c:v>0.25225523300582547</c:v>
                </c:pt>
                <c:pt idx="1">
                  <c:v>0.24022016276596136</c:v>
                </c:pt>
                <c:pt idx="2">
                  <c:v>0.21676572438070471</c:v>
                </c:pt>
                <c:pt idx="3">
                  <c:v>0.18905772643126278</c:v>
                </c:pt>
                <c:pt idx="4">
                  <c:v>0.20081793088554556</c:v>
                </c:pt>
                <c:pt idx="5">
                  <c:v>0.20741650392571043</c:v>
                </c:pt>
                <c:pt idx="6">
                  <c:v>0.19351357402100144</c:v>
                </c:pt>
                <c:pt idx="7">
                  <c:v>0.15019430723030283</c:v>
                </c:pt>
                <c:pt idx="8">
                  <c:v>0.14493881759351099</c:v>
                </c:pt>
                <c:pt idx="9">
                  <c:v>0.13654202649956165</c:v>
                </c:pt>
                <c:pt idx="10">
                  <c:v>0.13827027338871389</c:v>
                </c:pt>
                <c:pt idx="11">
                  <c:v>0.14928155177330263</c:v>
                </c:pt>
                <c:pt idx="12">
                  <c:v>0.12583597112374184</c:v>
                </c:pt>
                <c:pt idx="13">
                  <c:v>0.13792233074463606</c:v>
                </c:pt>
                <c:pt idx="14">
                  <c:v>0.12992343791926014</c:v>
                </c:pt>
                <c:pt idx="15">
                  <c:v>0.13360740971476362</c:v>
                </c:pt>
                <c:pt idx="16">
                  <c:v>0.13645080962408326</c:v>
                </c:pt>
                <c:pt idx="17">
                  <c:v>0.12289654775854512</c:v>
                </c:pt>
              </c:numCache>
            </c:numRef>
          </c:val>
        </c:ser>
        <c:ser>
          <c:idx val="1"/>
          <c:order val="1"/>
          <c:tx>
            <c:strRef>
              <c:f>Comparativo1!$N$2</c:f>
              <c:strCache>
                <c:ptCount val="1"/>
                <c:pt idx="0">
                  <c:v>PEA Agricultores y Ganaderos Mujeres / PEA Total Mujeres</c:v>
                </c:pt>
              </c:strCache>
            </c:strRef>
          </c:tx>
          <c:cat>
            <c:numRef>
              <c:f>Comparativo1!$A$3:$A$20</c:f>
              <c:numCache>
                <c:formatCode>General</c:formatCode>
                <c:ptCount val="1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</c:numCache>
            </c:numRef>
          </c:cat>
          <c:val>
            <c:numRef>
              <c:f>Comparativo1!$N$3:$N$20</c:f>
              <c:numCache>
                <c:formatCode>0%</c:formatCode>
                <c:ptCount val="18"/>
                <c:pt idx="0">
                  <c:v>1.5273986491756228E-2</c:v>
                </c:pt>
                <c:pt idx="1">
                  <c:v>1.9369696119858591E-2</c:v>
                </c:pt>
                <c:pt idx="2">
                  <c:v>1.8327649811172155E-2</c:v>
                </c:pt>
                <c:pt idx="3">
                  <c:v>1.5816933820028568E-2</c:v>
                </c:pt>
                <c:pt idx="4">
                  <c:v>1.2133167755007456E-2</c:v>
                </c:pt>
                <c:pt idx="5">
                  <c:v>1.9756535621632407E-2</c:v>
                </c:pt>
                <c:pt idx="6">
                  <c:v>1.0669435250252044E-2</c:v>
                </c:pt>
                <c:pt idx="7">
                  <c:v>1.2369882338376811E-2</c:v>
                </c:pt>
                <c:pt idx="8">
                  <c:v>1.2929229312733329E-2</c:v>
                </c:pt>
                <c:pt idx="9">
                  <c:v>1.0839780347268457E-2</c:v>
                </c:pt>
                <c:pt idx="10">
                  <c:v>8.5019626231726177E-3</c:v>
                </c:pt>
                <c:pt idx="11">
                  <c:v>9.0720076192845316E-3</c:v>
                </c:pt>
                <c:pt idx="12">
                  <c:v>7.3647240688100926E-3</c:v>
                </c:pt>
                <c:pt idx="13">
                  <c:v>8.1842881995347842E-3</c:v>
                </c:pt>
                <c:pt idx="14">
                  <c:v>1.212200036081032E-2</c:v>
                </c:pt>
                <c:pt idx="15">
                  <c:v>9.4658029436429092E-3</c:v>
                </c:pt>
                <c:pt idx="16">
                  <c:v>1.1024343170789425E-2</c:v>
                </c:pt>
                <c:pt idx="17">
                  <c:v>1.3788918585294158E-2</c:v>
                </c:pt>
              </c:numCache>
            </c:numRef>
          </c:val>
        </c:ser>
        <c:marker val="1"/>
        <c:axId val="115718784"/>
        <c:axId val="115732864"/>
      </c:lineChart>
      <c:catAx>
        <c:axId val="11571878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15732864"/>
        <c:crosses val="autoZero"/>
        <c:auto val="1"/>
        <c:lblAlgn val="ctr"/>
        <c:lblOffset val="100"/>
      </c:catAx>
      <c:valAx>
        <c:axId val="115732864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15718784"/>
        <c:crosses val="autoZero"/>
        <c:crossBetween val="between"/>
      </c:valAx>
    </c:plotArea>
    <c:legend>
      <c:legendPos val="b"/>
      <c:txPr>
        <a:bodyPr/>
        <a:lstStyle/>
        <a:p>
          <a:pPr>
            <a:defRPr lang="en-US"/>
          </a:pPr>
          <a:endParaRPr lang="es-ES"/>
        </a:p>
      </c:txPr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Comparativo2!$E$28</c:f>
              <c:strCache>
                <c:ptCount val="1"/>
                <c:pt idx="0">
                  <c:v>Tasa crecimiento Poblacion Total</c:v>
                </c:pt>
              </c:strCache>
            </c:strRef>
          </c:tx>
          <c:cat>
            <c:numRef>
              <c:f>Comparativo2!$D$29:$D$45</c:f>
              <c:numCache>
                <c:formatCode>General</c:formatCode>
                <c:ptCount val="1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</c:numCache>
            </c:numRef>
          </c:cat>
          <c:val>
            <c:numRef>
              <c:f>Comparativo2!$E$29:$E$45</c:f>
              <c:numCache>
                <c:formatCode>General</c:formatCode>
                <c:ptCount val="17"/>
                <c:pt idx="0">
                  <c:v>0.10042450810870274</c:v>
                </c:pt>
                <c:pt idx="1">
                  <c:v>5.8980060923026212E-3</c:v>
                </c:pt>
                <c:pt idx="2">
                  <c:v>6.5595673969622847E-3</c:v>
                </c:pt>
                <c:pt idx="3">
                  <c:v>-5.9630189790571553E-4</c:v>
                </c:pt>
                <c:pt idx="4">
                  <c:v>5.7069942542165464E-2</c:v>
                </c:pt>
                <c:pt idx="5">
                  <c:v>3.7961252831875569E-2</c:v>
                </c:pt>
                <c:pt idx="6">
                  <c:v>0.1033458177987121</c:v>
                </c:pt>
                <c:pt idx="7">
                  <c:v>3.4162682818086543E-2</c:v>
                </c:pt>
                <c:pt idx="8">
                  <c:v>2.0634055166297571E-2</c:v>
                </c:pt>
                <c:pt idx="9">
                  <c:v>-8.5198931697811897E-3</c:v>
                </c:pt>
                <c:pt idx="10">
                  <c:v>3.6381554432043384E-2</c:v>
                </c:pt>
                <c:pt idx="11">
                  <c:v>-4.0677783112348376E-3</c:v>
                </c:pt>
                <c:pt idx="12">
                  <c:v>3.3762966267419925E-2</c:v>
                </c:pt>
                <c:pt idx="13">
                  <c:v>4.8607713839066147E-3</c:v>
                </c:pt>
                <c:pt idx="14">
                  <c:v>5.3293329854769977E-2</c:v>
                </c:pt>
                <c:pt idx="15">
                  <c:v>3.3203477714707219E-2</c:v>
                </c:pt>
                <c:pt idx="16">
                  <c:v>2.2779188241334847E-2</c:v>
                </c:pt>
              </c:numCache>
            </c:numRef>
          </c:val>
        </c:ser>
        <c:ser>
          <c:idx val="1"/>
          <c:order val="1"/>
          <c:tx>
            <c:strRef>
              <c:f>Comparativo2!$F$28</c:f>
              <c:strCache>
                <c:ptCount val="1"/>
                <c:pt idx="0">
                  <c:v>Tasa crecimiento Poblacion Agricultura y Ganaderia</c:v>
                </c:pt>
              </c:strCache>
            </c:strRef>
          </c:tx>
          <c:cat>
            <c:numRef>
              <c:f>Comparativo2!$D$29:$D$45</c:f>
              <c:numCache>
                <c:formatCode>General</c:formatCode>
                <c:ptCount val="1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</c:numCache>
            </c:numRef>
          </c:cat>
          <c:val>
            <c:numRef>
              <c:f>Comparativo2!$F$29:$F$45</c:f>
              <c:numCache>
                <c:formatCode>General</c:formatCode>
                <c:ptCount val="17"/>
                <c:pt idx="0">
                  <c:v>1.5717720878871466E-2</c:v>
                </c:pt>
                <c:pt idx="1">
                  <c:v>-8.4746494614915679E-2</c:v>
                </c:pt>
                <c:pt idx="2">
                  <c:v>-0.15070618372155631</c:v>
                </c:pt>
                <c:pt idx="3">
                  <c:v>2.3041354181984497E-2</c:v>
                </c:pt>
                <c:pt idx="4">
                  <c:v>0.5024276031252195</c:v>
                </c:pt>
                <c:pt idx="5">
                  <c:v>6.4142495413077594E-3</c:v>
                </c:pt>
                <c:pt idx="6">
                  <c:v>-2.1620762353816048E-2</c:v>
                </c:pt>
                <c:pt idx="7">
                  <c:v>7.5221532187954576E-2</c:v>
                </c:pt>
                <c:pt idx="8">
                  <c:v>-7.7632610895362886E-2</c:v>
                </c:pt>
                <c:pt idx="9">
                  <c:v>-6.8468605765043988E-2</c:v>
                </c:pt>
                <c:pt idx="10">
                  <c:v>0.11028323957454456</c:v>
                </c:pt>
                <c:pt idx="11">
                  <c:v>-0.12979888771476322</c:v>
                </c:pt>
                <c:pt idx="12">
                  <c:v>0.11162057688027938</c:v>
                </c:pt>
                <c:pt idx="13">
                  <c:v>-1.1709548363089572E-2</c:v>
                </c:pt>
                <c:pt idx="14">
                  <c:v>4.9497036827451213E-2</c:v>
                </c:pt>
                <c:pt idx="15">
                  <c:v>-4.2222818994708256E-3</c:v>
                </c:pt>
                <c:pt idx="16">
                  <c:v>3.0391329585115034E-2</c:v>
                </c:pt>
              </c:numCache>
            </c:numRef>
          </c:val>
        </c:ser>
        <c:marker val="1"/>
        <c:axId val="116745728"/>
        <c:axId val="116747264"/>
      </c:lineChart>
      <c:catAx>
        <c:axId val="11674572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16747264"/>
        <c:crosses val="autoZero"/>
        <c:auto val="1"/>
        <c:lblAlgn val="ctr"/>
        <c:lblOffset val="100"/>
      </c:catAx>
      <c:valAx>
        <c:axId val="11674726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16745728"/>
        <c:crosses val="autoZero"/>
        <c:crossBetween val="between"/>
      </c:valAx>
    </c:plotArea>
    <c:legend>
      <c:legendPos val="b"/>
      <c:txPr>
        <a:bodyPr/>
        <a:lstStyle/>
        <a:p>
          <a:pPr>
            <a:defRPr lang="en-US"/>
          </a:pPr>
          <a:endParaRPr lang="es-ES"/>
        </a:p>
      </c:txPr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strRef>
              <c:f>Comparativo2!$E$47</c:f>
              <c:strCache>
                <c:ptCount val="1"/>
                <c:pt idx="0">
                  <c:v>Ingresos por Horas (RD$) Poblacion Total</c:v>
                </c:pt>
              </c:strCache>
            </c:strRef>
          </c:tx>
          <c:cat>
            <c:numRef>
              <c:f>Comparativo2!$D$48:$D$65</c:f>
              <c:numCache>
                <c:formatCode>General</c:formatCode>
                <c:ptCount val="1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</c:numCache>
            </c:numRef>
          </c:cat>
          <c:val>
            <c:numRef>
              <c:f>Comparativo2!$E$48:$E$65</c:f>
              <c:numCache>
                <c:formatCode>General</c:formatCode>
                <c:ptCount val="18"/>
                <c:pt idx="0">
                  <c:v>11.75</c:v>
                </c:pt>
                <c:pt idx="1">
                  <c:v>13.74</c:v>
                </c:pt>
                <c:pt idx="2">
                  <c:v>13.85</c:v>
                </c:pt>
                <c:pt idx="3">
                  <c:v>20.010000000000002</c:v>
                </c:pt>
                <c:pt idx="4">
                  <c:v>20.8</c:v>
                </c:pt>
                <c:pt idx="5">
                  <c:v>20.78</c:v>
                </c:pt>
                <c:pt idx="6">
                  <c:v>23.38</c:v>
                </c:pt>
                <c:pt idx="7">
                  <c:v>25.228750000000002</c:v>
                </c:pt>
                <c:pt idx="8">
                  <c:v>27.496666666666666</c:v>
                </c:pt>
                <c:pt idx="9">
                  <c:v>29.55</c:v>
                </c:pt>
                <c:pt idx="10">
                  <c:v>31.34</c:v>
                </c:pt>
                <c:pt idx="11">
                  <c:v>31.875</c:v>
                </c:pt>
                <c:pt idx="12">
                  <c:v>37.659999999999997</c:v>
                </c:pt>
                <c:pt idx="13">
                  <c:v>41.674999999999997</c:v>
                </c:pt>
                <c:pt idx="14">
                  <c:v>51.024999999999999</c:v>
                </c:pt>
                <c:pt idx="15">
                  <c:v>54.52</c:v>
                </c:pt>
                <c:pt idx="16">
                  <c:v>56.85</c:v>
                </c:pt>
                <c:pt idx="17">
                  <c:v>63</c:v>
                </c:pt>
              </c:numCache>
            </c:numRef>
          </c:val>
        </c:ser>
        <c:ser>
          <c:idx val="1"/>
          <c:order val="1"/>
          <c:tx>
            <c:strRef>
              <c:f>Comparativo2!$F$47</c:f>
              <c:strCache>
                <c:ptCount val="1"/>
                <c:pt idx="0">
                  <c:v>Ingresos por Horas (RD$) Agricultura y Ganadería</c:v>
                </c:pt>
              </c:strCache>
            </c:strRef>
          </c:tx>
          <c:cat>
            <c:numRef>
              <c:f>Comparativo2!$D$48:$D$65</c:f>
              <c:numCache>
                <c:formatCode>General</c:formatCode>
                <c:ptCount val="1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</c:numCache>
            </c:numRef>
          </c:cat>
          <c:val>
            <c:numRef>
              <c:f>Comparativo2!$F$48:$F$65</c:f>
              <c:numCache>
                <c:formatCode>General</c:formatCode>
                <c:ptCount val="18"/>
                <c:pt idx="0">
                  <c:v>11.07</c:v>
                </c:pt>
                <c:pt idx="1">
                  <c:v>13.08</c:v>
                </c:pt>
                <c:pt idx="2">
                  <c:v>12.92</c:v>
                </c:pt>
                <c:pt idx="3">
                  <c:v>18.2</c:v>
                </c:pt>
                <c:pt idx="4">
                  <c:v>17.47</c:v>
                </c:pt>
                <c:pt idx="5">
                  <c:v>15.314057942975468</c:v>
                </c:pt>
                <c:pt idx="6">
                  <c:v>17.289191403873449</c:v>
                </c:pt>
                <c:pt idx="7">
                  <c:v>16.791250000000002</c:v>
                </c:pt>
                <c:pt idx="8">
                  <c:v>20.747499999999999</c:v>
                </c:pt>
                <c:pt idx="9">
                  <c:v>18.605</c:v>
                </c:pt>
                <c:pt idx="10">
                  <c:v>19.105</c:v>
                </c:pt>
                <c:pt idx="11">
                  <c:v>19.524999999999999</c:v>
                </c:pt>
                <c:pt idx="12">
                  <c:v>20.46</c:v>
                </c:pt>
                <c:pt idx="13">
                  <c:v>26.06</c:v>
                </c:pt>
                <c:pt idx="14">
                  <c:v>32.869999999999997</c:v>
                </c:pt>
                <c:pt idx="15">
                  <c:v>34.71</c:v>
                </c:pt>
                <c:pt idx="16">
                  <c:v>35.119999999999997</c:v>
                </c:pt>
                <c:pt idx="17">
                  <c:v>38.520000000000003</c:v>
                </c:pt>
              </c:numCache>
            </c:numRef>
          </c:val>
        </c:ser>
        <c:axId val="116780032"/>
        <c:axId val="116863744"/>
      </c:barChart>
      <c:catAx>
        <c:axId val="11678003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16863744"/>
        <c:crosses val="autoZero"/>
        <c:auto val="1"/>
        <c:lblAlgn val="ctr"/>
        <c:lblOffset val="100"/>
      </c:catAx>
      <c:valAx>
        <c:axId val="11686374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16780032"/>
        <c:crosses val="autoZero"/>
        <c:crossBetween val="between"/>
      </c:valAx>
    </c:plotArea>
    <c:legend>
      <c:legendPos val="b"/>
      <c:txPr>
        <a:bodyPr/>
        <a:lstStyle/>
        <a:p>
          <a:pPr>
            <a:defRPr lang="en-US"/>
          </a:pPr>
          <a:endParaRPr lang="es-ES"/>
        </a:p>
      </c:txPr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Comparativo2!$J$2</c:f>
              <c:strCache>
                <c:ptCount val="1"/>
                <c:pt idx="0">
                  <c:v>Horas Trabajadas - Poblacion Total</c:v>
                </c:pt>
              </c:strCache>
            </c:strRef>
          </c:tx>
          <c:cat>
            <c:numRef>
              <c:f>Comparativo2!$A$3:$A$20</c:f>
              <c:numCache>
                <c:formatCode>General</c:formatCode>
                <c:ptCount val="1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</c:numCache>
            </c:numRef>
          </c:cat>
          <c:val>
            <c:numRef>
              <c:f>Comparativo2!$J$3:$J$20</c:f>
              <c:numCache>
                <c:formatCode>_(* #,##0.00_);_(* \(#,##0.00\);_(* "-"??_);_(@_)</c:formatCode>
                <c:ptCount val="18"/>
                <c:pt idx="0">
                  <c:v>42</c:v>
                </c:pt>
                <c:pt idx="1">
                  <c:v>42</c:v>
                </c:pt>
                <c:pt idx="2">
                  <c:v>44</c:v>
                </c:pt>
                <c:pt idx="3">
                  <c:v>43</c:v>
                </c:pt>
                <c:pt idx="4">
                  <c:v>44</c:v>
                </c:pt>
                <c:pt idx="5">
                  <c:v>42.99</c:v>
                </c:pt>
                <c:pt idx="6">
                  <c:v>43.34</c:v>
                </c:pt>
                <c:pt idx="7">
                  <c:v>44.587499999999999</c:v>
                </c:pt>
                <c:pt idx="8">
                  <c:v>44.93888888888889</c:v>
                </c:pt>
                <c:pt idx="9" formatCode="#,##0.00">
                  <c:v>43.11</c:v>
                </c:pt>
                <c:pt idx="10" formatCode="#,##0.00">
                  <c:v>42.66</c:v>
                </c:pt>
                <c:pt idx="11" formatCode="#,##0.00">
                  <c:v>41.68</c:v>
                </c:pt>
                <c:pt idx="12" formatCode="#,##0.00">
                  <c:v>41.69</c:v>
                </c:pt>
                <c:pt idx="13" formatCode="#,##0.00">
                  <c:v>41.994999999999997</c:v>
                </c:pt>
                <c:pt idx="14" formatCode="#,##0.00">
                  <c:v>42.03</c:v>
                </c:pt>
                <c:pt idx="15" formatCode="#,##0.00">
                  <c:v>41.465000000000003</c:v>
                </c:pt>
                <c:pt idx="16" formatCode="#,##0.00">
                  <c:v>41.67</c:v>
                </c:pt>
                <c:pt idx="17" formatCode="#,##0.00">
                  <c:v>41.53</c:v>
                </c:pt>
              </c:numCache>
            </c:numRef>
          </c:val>
        </c:ser>
        <c:ser>
          <c:idx val="1"/>
          <c:order val="1"/>
          <c:tx>
            <c:strRef>
              <c:f>Comparativo2!$K$2</c:f>
              <c:strCache>
                <c:ptCount val="1"/>
                <c:pt idx="0">
                  <c:v>Horas Trabajadas - Agricultores y Ganaderos</c:v>
                </c:pt>
              </c:strCache>
            </c:strRef>
          </c:tx>
          <c:cat>
            <c:numRef>
              <c:f>Comparativo2!$A$3:$A$20</c:f>
              <c:numCache>
                <c:formatCode>General</c:formatCode>
                <c:ptCount val="1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</c:numCache>
            </c:numRef>
          </c:cat>
          <c:val>
            <c:numRef>
              <c:f>Comparativo2!$K$3:$K$20</c:f>
              <c:numCache>
                <c:formatCode>_(* #,##0.00_);_(* \(#,##0.00\);_(* "-"??_);_(@_)</c:formatCode>
                <c:ptCount val="18"/>
                <c:pt idx="0">
                  <c:v>42</c:v>
                </c:pt>
                <c:pt idx="1">
                  <c:v>41</c:v>
                </c:pt>
                <c:pt idx="2">
                  <c:v>42</c:v>
                </c:pt>
                <c:pt idx="3">
                  <c:v>41</c:v>
                </c:pt>
                <c:pt idx="4">
                  <c:v>43</c:v>
                </c:pt>
                <c:pt idx="5">
                  <c:v>41.74</c:v>
                </c:pt>
                <c:pt idx="6">
                  <c:v>42.83</c:v>
                </c:pt>
                <c:pt idx="7">
                  <c:v>43.396250000000002</c:v>
                </c:pt>
                <c:pt idx="8">
                  <c:v>41.93666666666666</c:v>
                </c:pt>
                <c:pt idx="9" formatCode="#,##0.00">
                  <c:v>40.54</c:v>
                </c:pt>
                <c:pt idx="10" formatCode="#,##0.00">
                  <c:v>40.064999999999998</c:v>
                </c:pt>
                <c:pt idx="11" formatCode="#,##0.00">
                  <c:v>38.200000000000003</c:v>
                </c:pt>
                <c:pt idx="12" formatCode="#,##0.00">
                  <c:v>40.07</c:v>
                </c:pt>
                <c:pt idx="13" formatCode="#,##0.00">
                  <c:v>39.76</c:v>
                </c:pt>
                <c:pt idx="14" formatCode="#,##0.00">
                  <c:v>39.65</c:v>
                </c:pt>
                <c:pt idx="15" formatCode="#,##0.00">
                  <c:v>39.945</c:v>
                </c:pt>
                <c:pt idx="16" formatCode="#,##0.00">
                  <c:v>40.43</c:v>
                </c:pt>
                <c:pt idx="17" formatCode="#,##0.00">
                  <c:v>40.06</c:v>
                </c:pt>
              </c:numCache>
            </c:numRef>
          </c:val>
        </c:ser>
        <c:marker val="1"/>
        <c:axId val="116880128"/>
        <c:axId val="116881664"/>
      </c:lineChart>
      <c:catAx>
        <c:axId val="11688012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16881664"/>
        <c:crosses val="autoZero"/>
        <c:auto val="1"/>
        <c:lblAlgn val="ctr"/>
        <c:lblOffset val="100"/>
      </c:catAx>
      <c:valAx>
        <c:axId val="116881664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16880128"/>
        <c:crosses val="autoZero"/>
        <c:crossBetween val="between"/>
      </c:valAx>
    </c:plotArea>
    <c:legend>
      <c:legendPos val="b"/>
      <c:txPr>
        <a:bodyPr/>
        <a:lstStyle/>
        <a:p>
          <a:pPr>
            <a:defRPr lang="en-US"/>
          </a:pPr>
          <a:endParaRPr lang="es-ES"/>
        </a:p>
      </c:txPr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Comparativo3!$E$19</c:f>
              <c:strCache>
                <c:ptCount val="1"/>
                <c:pt idx="0">
                  <c:v>Tasa crecimiento Poblacion Total</c:v>
                </c:pt>
              </c:strCache>
            </c:strRef>
          </c:tx>
          <c:cat>
            <c:numRef>
              <c:f>Comparativo3!$D$20:$D$28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Comparativo3!$E$21:$E$28</c:f>
              <c:numCache>
                <c:formatCode>0.00</c:formatCode>
                <c:ptCount val="8"/>
                <c:pt idx="0">
                  <c:v>-4.4716111859984253E-2</c:v>
                </c:pt>
                <c:pt idx="1">
                  <c:v>1.320691987153344E-2</c:v>
                </c:pt>
                <c:pt idx="2">
                  <c:v>2.5356237045187191E-2</c:v>
                </c:pt>
                <c:pt idx="3">
                  <c:v>4.3394211054030851E-2</c:v>
                </c:pt>
                <c:pt idx="4">
                  <c:v>-3.0093055757536069E-2</c:v>
                </c:pt>
                <c:pt idx="5">
                  <c:v>4.7536632202941798E-2</c:v>
                </c:pt>
                <c:pt idx="6">
                  <c:v>4.405537391673997E-2</c:v>
                </c:pt>
                <c:pt idx="7">
                  <c:v>-3.7308080003232158E-3</c:v>
                </c:pt>
              </c:numCache>
            </c:numRef>
          </c:val>
        </c:ser>
        <c:ser>
          <c:idx val="1"/>
          <c:order val="1"/>
          <c:tx>
            <c:strRef>
              <c:f>Comparativo3!$F$19</c:f>
              <c:strCache>
                <c:ptCount val="1"/>
                <c:pt idx="0">
                  <c:v>Tasa crecimiento Poblacion Agricultura y Ganaderia</c:v>
                </c:pt>
              </c:strCache>
            </c:strRef>
          </c:tx>
          <c:cat>
            <c:numRef>
              <c:f>Comparativo3!$D$20:$D$28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Comparativo3!$F$20:$F$28</c:f>
              <c:numCache>
                <c:formatCode>0.00</c:formatCode>
                <c:ptCount val="9"/>
                <c:pt idx="1">
                  <c:v>-0.13496240876713939</c:v>
                </c:pt>
                <c:pt idx="2">
                  <c:v>-9.38010409173613E-2</c:v>
                </c:pt>
                <c:pt idx="3">
                  <c:v>-6.6743866792428164E-2</c:v>
                </c:pt>
                <c:pt idx="4">
                  <c:v>0.30718274060880191</c:v>
                </c:pt>
                <c:pt idx="5">
                  <c:v>-9.5849409026884658E-2</c:v>
                </c:pt>
                <c:pt idx="6">
                  <c:v>-2.3613380633471959E-2</c:v>
                </c:pt>
                <c:pt idx="7">
                  <c:v>9.6026777197759428E-2</c:v>
                </c:pt>
                <c:pt idx="8">
                  <c:v>-0.1165543213392829</c:v>
                </c:pt>
              </c:numCache>
            </c:numRef>
          </c:val>
        </c:ser>
        <c:marker val="1"/>
        <c:axId val="117107712"/>
        <c:axId val="116986624"/>
      </c:lineChart>
      <c:catAx>
        <c:axId val="11710771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16986624"/>
        <c:crosses val="autoZero"/>
        <c:auto val="1"/>
        <c:lblAlgn val="ctr"/>
        <c:lblOffset val="100"/>
      </c:catAx>
      <c:valAx>
        <c:axId val="116986624"/>
        <c:scaling>
          <c:orientation val="minMax"/>
        </c:scaling>
        <c:axPos val="l"/>
        <c:majorGridlines/>
        <c:numFmt formatCode="0.00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17107712"/>
        <c:crosses val="autoZero"/>
        <c:crossBetween val="between"/>
      </c:valAx>
    </c:plotArea>
    <c:legend>
      <c:legendPos val="b"/>
      <c:txPr>
        <a:bodyPr/>
        <a:lstStyle/>
        <a:p>
          <a:pPr>
            <a:defRPr lang="en-US"/>
          </a:pPr>
          <a:endParaRPr lang="es-ES"/>
        </a:p>
      </c:txPr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strRef>
              <c:f>Comparativo3!$E$30</c:f>
              <c:strCache>
                <c:ptCount val="1"/>
                <c:pt idx="0">
                  <c:v>Ingresos por Horas (RD$) Poblacion Total</c:v>
                </c:pt>
              </c:strCache>
            </c:strRef>
          </c:tx>
          <c:cat>
            <c:numRef>
              <c:f>Comparativo3!$D$31:$D$39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Comparativo3!$E$31:$E$39</c:f>
              <c:numCache>
                <c:formatCode>#,##0.00</c:formatCode>
                <c:ptCount val="9"/>
                <c:pt idx="0">
                  <c:v>33.72</c:v>
                </c:pt>
                <c:pt idx="1">
                  <c:v>35.93</c:v>
                </c:pt>
                <c:pt idx="2">
                  <c:v>37.615000000000002</c:v>
                </c:pt>
                <c:pt idx="3">
                  <c:v>43.65</c:v>
                </c:pt>
                <c:pt idx="4">
                  <c:v>47.04</c:v>
                </c:pt>
                <c:pt idx="5">
                  <c:v>57.09</c:v>
                </c:pt>
                <c:pt idx="6">
                  <c:v>61.99</c:v>
                </c:pt>
                <c:pt idx="7">
                  <c:v>64.33</c:v>
                </c:pt>
                <c:pt idx="8">
                  <c:v>73.22</c:v>
                </c:pt>
              </c:numCache>
            </c:numRef>
          </c:val>
        </c:ser>
        <c:ser>
          <c:idx val="1"/>
          <c:order val="1"/>
          <c:tx>
            <c:strRef>
              <c:f>Comparativo3!$F$30</c:f>
              <c:strCache>
                <c:ptCount val="1"/>
                <c:pt idx="0">
                  <c:v>Ingresos por Horas (RD$) Agricultura y Ganadería</c:v>
                </c:pt>
              </c:strCache>
            </c:strRef>
          </c:tx>
          <c:cat>
            <c:numRef>
              <c:f>Comparativo3!$D$31:$D$39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Comparativo3!$F$31:$F$39</c:f>
              <c:numCache>
                <c:formatCode>#,##0.00</c:formatCode>
                <c:ptCount val="9"/>
                <c:pt idx="0">
                  <c:v>26.065000000000001</c:v>
                </c:pt>
                <c:pt idx="1">
                  <c:v>18.965</c:v>
                </c:pt>
                <c:pt idx="2">
                  <c:v>31.87</c:v>
                </c:pt>
                <c:pt idx="3">
                  <c:v>23.05</c:v>
                </c:pt>
                <c:pt idx="4">
                  <c:v>30.704999999999998</c:v>
                </c:pt>
                <c:pt idx="5">
                  <c:v>41.28</c:v>
                </c:pt>
                <c:pt idx="6">
                  <c:v>44.86</c:v>
                </c:pt>
                <c:pt idx="7">
                  <c:v>39.729999999999997</c:v>
                </c:pt>
                <c:pt idx="8">
                  <c:v>41.92</c:v>
                </c:pt>
              </c:numCache>
            </c:numRef>
          </c:val>
        </c:ser>
        <c:axId val="116998528"/>
        <c:axId val="117000064"/>
      </c:barChart>
      <c:catAx>
        <c:axId val="11699852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17000064"/>
        <c:crosses val="autoZero"/>
        <c:auto val="1"/>
        <c:lblAlgn val="ctr"/>
        <c:lblOffset val="100"/>
      </c:catAx>
      <c:valAx>
        <c:axId val="117000064"/>
        <c:scaling>
          <c:orientation val="minMax"/>
        </c:scaling>
        <c:axPos val="l"/>
        <c:majorGridlines/>
        <c:numFmt formatCode="#,##0.00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16998528"/>
        <c:crosses val="autoZero"/>
        <c:crossBetween val="between"/>
      </c:valAx>
    </c:plotArea>
    <c:legend>
      <c:legendPos val="b"/>
      <c:txPr>
        <a:bodyPr/>
        <a:lstStyle/>
        <a:p>
          <a:pPr>
            <a:defRPr lang="en-US"/>
          </a:pPr>
          <a:endParaRPr lang="es-ES"/>
        </a:p>
      </c:txPr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10330017481431525"/>
          <c:y val="0.130185314389446"/>
          <c:w val="0.87032380202916093"/>
          <c:h val="0.64043164985207768"/>
        </c:manualLayout>
      </c:layout>
      <c:lineChart>
        <c:grouping val="standard"/>
        <c:ser>
          <c:idx val="0"/>
          <c:order val="0"/>
          <c:tx>
            <c:strRef>
              <c:f>Comparativo3!$J$2</c:f>
              <c:strCache>
                <c:ptCount val="1"/>
                <c:pt idx="0">
                  <c:v>Horas Trabajadas - Poblacion Total</c:v>
                </c:pt>
              </c:strCache>
            </c:strRef>
          </c:tx>
          <c:cat>
            <c:numRef>
              <c:f>Comparativo3!$A$3:$A$11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Comparativo3!$J$3:$J$11</c:f>
              <c:numCache>
                <c:formatCode>#,##0.00</c:formatCode>
                <c:ptCount val="9"/>
                <c:pt idx="0">
                  <c:v>43.11</c:v>
                </c:pt>
                <c:pt idx="1">
                  <c:v>42.66</c:v>
                </c:pt>
                <c:pt idx="2">
                  <c:v>41.68</c:v>
                </c:pt>
                <c:pt idx="3">
                  <c:v>41.69</c:v>
                </c:pt>
                <c:pt idx="4">
                  <c:v>41.994999999999997</c:v>
                </c:pt>
                <c:pt idx="5">
                  <c:v>42.03</c:v>
                </c:pt>
                <c:pt idx="6">
                  <c:v>41.465000000000003</c:v>
                </c:pt>
                <c:pt idx="7">
                  <c:v>41.67</c:v>
                </c:pt>
                <c:pt idx="8">
                  <c:v>41.53</c:v>
                </c:pt>
              </c:numCache>
            </c:numRef>
          </c:val>
        </c:ser>
        <c:ser>
          <c:idx val="1"/>
          <c:order val="1"/>
          <c:tx>
            <c:strRef>
              <c:f>Comparativo3!$K$2</c:f>
              <c:strCache>
                <c:ptCount val="1"/>
                <c:pt idx="0">
                  <c:v>Horas Trabajadas - Agricultores y Ganaderos</c:v>
                </c:pt>
              </c:strCache>
            </c:strRef>
          </c:tx>
          <c:cat>
            <c:numRef>
              <c:f>Comparativo3!$A$3:$A$11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Comparativo3!$K$3:$K$11</c:f>
              <c:numCache>
                <c:formatCode>#,##0.00</c:formatCode>
                <c:ptCount val="9"/>
                <c:pt idx="0">
                  <c:v>40.54</c:v>
                </c:pt>
                <c:pt idx="1">
                  <c:v>40.064999999999998</c:v>
                </c:pt>
                <c:pt idx="2">
                  <c:v>38.200000000000003</c:v>
                </c:pt>
                <c:pt idx="3">
                  <c:v>40.07</c:v>
                </c:pt>
                <c:pt idx="4">
                  <c:v>39.76</c:v>
                </c:pt>
                <c:pt idx="5">
                  <c:v>39.65</c:v>
                </c:pt>
                <c:pt idx="6">
                  <c:v>39.945</c:v>
                </c:pt>
                <c:pt idx="7">
                  <c:v>40.43</c:v>
                </c:pt>
                <c:pt idx="8">
                  <c:v>40.06</c:v>
                </c:pt>
              </c:numCache>
            </c:numRef>
          </c:val>
        </c:ser>
        <c:marker val="1"/>
        <c:axId val="117032832"/>
        <c:axId val="117034368"/>
      </c:lineChart>
      <c:catAx>
        <c:axId val="11703283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17034368"/>
        <c:crosses val="autoZero"/>
        <c:auto val="1"/>
        <c:lblAlgn val="ctr"/>
        <c:lblOffset val="100"/>
      </c:catAx>
      <c:valAx>
        <c:axId val="117034368"/>
        <c:scaling>
          <c:orientation val="minMax"/>
        </c:scaling>
        <c:axPos val="l"/>
        <c:majorGridlines/>
        <c:numFmt formatCode="#,##0.00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17032832"/>
        <c:crosses val="autoZero"/>
        <c:crossBetween val="between"/>
      </c:valAx>
    </c:plotArea>
    <c:legend>
      <c:legendPos val="b"/>
      <c:txPr>
        <a:bodyPr/>
        <a:lstStyle/>
        <a:p>
          <a:pPr>
            <a:defRPr lang="en-US"/>
          </a:pPr>
          <a:endParaRPr lang="es-ES"/>
        </a:p>
      </c:txPr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710352</xdr:colOff>
      <xdr:row>23</xdr:row>
      <xdr:rowOff>59988</xdr:rowOff>
    </xdr:from>
    <xdr:to>
      <xdr:col>11</xdr:col>
      <xdr:colOff>347495</xdr:colOff>
      <xdr:row>45</xdr:row>
      <xdr:rowOff>14631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691331</xdr:colOff>
      <xdr:row>23</xdr:row>
      <xdr:rowOff>138266</xdr:rowOff>
    </xdr:from>
    <xdr:to>
      <xdr:col>17</xdr:col>
      <xdr:colOff>353347</xdr:colOff>
      <xdr:row>44</xdr:row>
      <xdr:rowOff>107540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519545</xdr:colOff>
      <xdr:row>26</xdr:row>
      <xdr:rowOff>19048</xdr:rowOff>
    </xdr:from>
    <xdr:to>
      <xdr:col>13</xdr:col>
      <xdr:colOff>259773</xdr:colOff>
      <xdr:row>44</xdr:row>
      <xdr:rowOff>144318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490683</xdr:colOff>
      <xdr:row>46</xdr:row>
      <xdr:rowOff>72159</xdr:rowOff>
    </xdr:from>
    <xdr:to>
      <xdr:col>13</xdr:col>
      <xdr:colOff>317500</xdr:colOff>
      <xdr:row>66</xdr:row>
      <xdr:rowOff>72159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822615</xdr:colOff>
      <xdr:row>5</xdr:row>
      <xdr:rowOff>43295</xdr:rowOff>
    </xdr:from>
    <xdr:to>
      <xdr:col>19</xdr:col>
      <xdr:colOff>158751</xdr:colOff>
      <xdr:row>17</xdr:row>
      <xdr:rowOff>202046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519545</xdr:colOff>
      <xdr:row>17</xdr:row>
      <xdr:rowOff>19048</xdr:rowOff>
    </xdr:from>
    <xdr:to>
      <xdr:col>13</xdr:col>
      <xdr:colOff>259773</xdr:colOff>
      <xdr:row>35</xdr:row>
      <xdr:rowOff>144318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490683</xdr:colOff>
      <xdr:row>37</xdr:row>
      <xdr:rowOff>72159</xdr:rowOff>
    </xdr:from>
    <xdr:to>
      <xdr:col>13</xdr:col>
      <xdr:colOff>317500</xdr:colOff>
      <xdr:row>57</xdr:row>
      <xdr:rowOff>72159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663865</xdr:colOff>
      <xdr:row>2</xdr:row>
      <xdr:rowOff>115454</xdr:rowOff>
    </xdr:from>
    <xdr:to>
      <xdr:col>17</xdr:col>
      <xdr:colOff>288637</xdr:colOff>
      <xdr:row>14</xdr:row>
      <xdr:rowOff>202044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ancentral.gov.do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bancentral.gov.do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bancentral.gov.do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bancentral.gov.do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bancentral.gov.do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bancentral.gov.do/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bancentral.gov.do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ancentral.gov.do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ancentral.gov.do/" TargetMode="Externa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bancentral.gov.do/" TargetMode="External"/><Relationship Id="rId4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bancentral.gov.do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bancentral.gov.do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bancentral.gov.do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bancentral.gov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>
      <selection activeCell="B11" sqref="B11"/>
    </sheetView>
  </sheetViews>
  <sheetFormatPr baseColWidth="10" defaultRowHeight="15.75"/>
  <cols>
    <col min="1" max="1" width="22.85546875" style="102" customWidth="1"/>
    <col min="2" max="16384" width="11.42578125" style="102"/>
  </cols>
  <sheetData>
    <row r="1" spans="1:12">
      <c r="A1" s="285"/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</row>
    <row r="2" spans="1:12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</row>
    <row r="3" spans="1:12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</row>
    <row r="4" spans="1:12">
      <c r="A4" s="103"/>
    </row>
    <row r="5" spans="1:12">
      <c r="A5" s="285" t="s">
        <v>26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</row>
    <row r="6" spans="1:12">
      <c r="A6" s="285" t="s">
        <v>160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</row>
    <row r="7" spans="1:12">
      <c r="A7" s="285" t="s">
        <v>25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</row>
    <row r="8" spans="1:12">
      <c r="A8" s="104"/>
      <c r="B8" s="105"/>
    </row>
    <row r="9" spans="1:12">
      <c r="A9" s="107" t="s">
        <v>161</v>
      </c>
    </row>
    <row r="10" spans="1:12">
      <c r="A10" s="104"/>
    </row>
    <row r="11" spans="1:12">
      <c r="A11" s="104" t="s">
        <v>191</v>
      </c>
    </row>
    <row r="12" spans="1:12">
      <c r="A12" s="104" t="s">
        <v>192</v>
      </c>
    </row>
    <row r="13" spans="1:12">
      <c r="A13" s="104" t="s">
        <v>193</v>
      </c>
    </row>
    <row r="14" spans="1:12">
      <c r="A14" s="104" t="s">
        <v>211</v>
      </c>
    </row>
    <row r="15" spans="1:12">
      <c r="A15" s="129" t="s">
        <v>130</v>
      </c>
    </row>
    <row r="16" spans="1:12">
      <c r="A16" s="129" t="s">
        <v>131</v>
      </c>
    </row>
    <row r="17" spans="1:1" s="128" customFormat="1">
      <c r="A17" s="129" t="s">
        <v>149</v>
      </c>
    </row>
    <row r="18" spans="1:1" s="128" customFormat="1">
      <c r="A18" s="129" t="s">
        <v>150</v>
      </c>
    </row>
    <row r="19" spans="1:1" s="128" customFormat="1">
      <c r="A19" s="129" t="s">
        <v>140</v>
      </c>
    </row>
    <row r="20" spans="1:1" s="128" customFormat="1">
      <c r="A20" s="129" t="s">
        <v>154</v>
      </c>
    </row>
    <row r="21" spans="1:1" s="128" customFormat="1" ht="15.75" customHeight="1">
      <c r="A21" s="129" t="s">
        <v>155</v>
      </c>
    </row>
    <row r="22" spans="1:1" s="128" customFormat="1">
      <c r="A22" s="129" t="s">
        <v>167</v>
      </c>
    </row>
    <row r="23" spans="1:1" s="128" customFormat="1">
      <c r="A23" s="129" t="s">
        <v>146</v>
      </c>
    </row>
    <row r="24" spans="1:1" s="128" customFormat="1">
      <c r="A24" s="129" t="s">
        <v>148</v>
      </c>
    </row>
    <row r="25" spans="1:1" s="128" customFormat="1">
      <c r="A25" s="104"/>
    </row>
    <row r="26" spans="1:1" s="128" customFormat="1">
      <c r="A26" s="130" t="s">
        <v>107</v>
      </c>
    </row>
    <row r="27" spans="1:1" s="128" customFormat="1">
      <c r="A27" s="130" t="s">
        <v>156</v>
      </c>
    </row>
    <row r="28" spans="1:1">
      <c r="A28" s="130" t="s">
        <v>108</v>
      </c>
    </row>
    <row r="29" spans="1:1">
      <c r="A29" s="130"/>
    </row>
    <row r="30" spans="1:1">
      <c r="A30" s="130"/>
    </row>
    <row r="31" spans="1:1" s="126" customFormat="1" ht="12.75">
      <c r="A31" s="125" t="s">
        <v>151</v>
      </c>
    </row>
    <row r="32" spans="1:1" s="126" customFormat="1" ht="12.75">
      <c r="A32" s="131" t="s">
        <v>152</v>
      </c>
    </row>
    <row r="33" spans="1:7" s="126" customFormat="1" ht="12.75">
      <c r="A33" s="131" t="s">
        <v>153</v>
      </c>
    </row>
    <row r="34" spans="1:7" s="126" customFormat="1" ht="12.75">
      <c r="A34" s="127" t="s">
        <v>23</v>
      </c>
    </row>
    <row r="36" spans="1:7">
      <c r="A36" s="103"/>
    </row>
    <row r="37" spans="1:7">
      <c r="A37" s="108"/>
    </row>
    <row r="39" spans="1:7">
      <c r="A39" s="109" t="s">
        <v>21</v>
      </c>
    </row>
    <row r="40" spans="1:7">
      <c r="A40" s="102" t="s">
        <v>22</v>
      </c>
    </row>
    <row r="41" spans="1:7">
      <c r="A41" s="103" t="s">
        <v>8</v>
      </c>
    </row>
    <row r="42" spans="1:7">
      <c r="A42" s="102" t="s">
        <v>0</v>
      </c>
    </row>
    <row r="43" spans="1:7">
      <c r="A43" s="102" t="s">
        <v>18</v>
      </c>
      <c r="C43" s="103"/>
      <c r="D43" s="103"/>
      <c r="E43" s="103"/>
    </row>
    <row r="44" spans="1:7">
      <c r="A44" s="102" t="s">
        <v>19</v>
      </c>
      <c r="C44" s="103"/>
      <c r="D44" s="103"/>
      <c r="E44" s="103"/>
      <c r="G44" s="103"/>
    </row>
    <row r="45" spans="1:7">
      <c r="A45" s="106" t="s">
        <v>20</v>
      </c>
      <c r="C45" s="103"/>
      <c r="D45" s="103"/>
      <c r="E45" s="103"/>
      <c r="G45" s="103"/>
    </row>
    <row r="46" spans="1:7">
      <c r="A46" s="103" t="s">
        <v>2</v>
      </c>
      <c r="C46" s="103"/>
      <c r="D46" s="103"/>
      <c r="E46" s="103"/>
      <c r="G46" s="103"/>
    </row>
    <row r="47" spans="1:7">
      <c r="A47" s="103" t="s">
        <v>3</v>
      </c>
      <c r="C47" s="103"/>
      <c r="D47" s="103"/>
      <c r="E47" s="103"/>
      <c r="G47" s="103"/>
    </row>
    <row r="48" spans="1:7">
      <c r="A48" s="103" t="s">
        <v>4</v>
      </c>
      <c r="C48" s="103"/>
      <c r="D48" s="103"/>
      <c r="E48" s="103"/>
      <c r="G48" s="103"/>
    </row>
    <row r="49" spans="1:7">
      <c r="A49" s="103" t="s">
        <v>5</v>
      </c>
      <c r="C49" s="103"/>
      <c r="D49" s="103"/>
      <c r="E49" s="103"/>
      <c r="G49" s="103"/>
    </row>
    <row r="50" spans="1:7">
      <c r="A50" s="103" t="s">
        <v>6</v>
      </c>
      <c r="C50" s="103"/>
      <c r="D50" s="103"/>
      <c r="E50" s="103"/>
      <c r="G50" s="103"/>
    </row>
    <row r="51" spans="1:7">
      <c r="C51" s="103"/>
      <c r="D51" s="103"/>
      <c r="E51" s="103"/>
      <c r="G51" s="103"/>
    </row>
    <row r="52" spans="1:7">
      <c r="A52" s="102" t="s">
        <v>12</v>
      </c>
      <c r="B52" s="103"/>
      <c r="C52" s="103"/>
      <c r="D52" s="103"/>
      <c r="E52" s="103"/>
      <c r="F52" s="103"/>
      <c r="G52" s="103"/>
    </row>
    <row r="53" spans="1:7">
      <c r="A53" s="102" t="s">
        <v>13</v>
      </c>
    </row>
    <row r="54" spans="1:7">
      <c r="A54" s="102" t="s">
        <v>14</v>
      </c>
    </row>
    <row r="55" spans="1:7">
      <c r="A55" s="102" t="s">
        <v>15</v>
      </c>
    </row>
    <row r="56" spans="1:7">
      <c r="A56" s="103" t="s">
        <v>16</v>
      </c>
    </row>
    <row r="57" spans="1:7">
      <c r="A57" s="102" t="s">
        <v>17</v>
      </c>
    </row>
  </sheetData>
  <mergeCells count="6">
    <mergeCell ref="A1:L1"/>
    <mergeCell ref="A2:L2"/>
    <mergeCell ref="A3:L3"/>
    <mergeCell ref="A5:L5"/>
    <mergeCell ref="A7:L7"/>
    <mergeCell ref="A6:L6"/>
  </mergeCells>
  <hyperlinks>
    <hyperlink ref="A34" r:id="rId1"/>
  </hyperlinks>
  <pageMargins left="0.7" right="0.7" top="0.75" bottom="0.75" header="0.3" footer="0.3"/>
  <pageSetup orientation="portrait" horizontalDpi="300" verticalDpi="300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49"/>
  <sheetViews>
    <sheetView zoomScale="71" zoomScaleNormal="71" zoomScaleSheetLayoutView="50" workbookViewId="0">
      <pane ySplit="1" topLeftCell="A510" activePane="bottomLeft" state="frozen"/>
      <selection pane="bottomLeft" activeCell="A490" sqref="A490:L549"/>
    </sheetView>
  </sheetViews>
  <sheetFormatPr baseColWidth="10" defaultColWidth="9.140625" defaultRowHeight="15.75"/>
  <cols>
    <col min="1" max="1" width="40.7109375" style="116" customWidth="1"/>
    <col min="2" max="2" width="19.7109375" style="116" customWidth="1"/>
    <col min="3" max="11" width="13.28515625" style="116" bestFit="1" customWidth="1"/>
    <col min="12" max="12" width="15.28515625" style="116" customWidth="1"/>
    <col min="13" max="256" width="9.140625" style="116"/>
    <col min="257" max="257" width="40.7109375" style="116" customWidth="1"/>
    <col min="258" max="258" width="19.7109375" style="116" customWidth="1"/>
    <col min="259" max="267" width="13.28515625" style="116" bestFit="1" customWidth="1"/>
    <col min="268" max="268" width="15.28515625" style="116" customWidth="1"/>
    <col min="269" max="512" width="9.140625" style="116"/>
    <col min="513" max="513" width="40.7109375" style="116" customWidth="1"/>
    <col min="514" max="514" width="19.7109375" style="116" customWidth="1"/>
    <col min="515" max="523" width="13.28515625" style="116" bestFit="1" customWidth="1"/>
    <col min="524" max="524" width="15.28515625" style="116" customWidth="1"/>
    <col min="525" max="768" width="9.140625" style="116"/>
    <col min="769" max="769" width="40.7109375" style="116" customWidth="1"/>
    <col min="770" max="770" width="19.7109375" style="116" customWidth="1"/>
    <col min="771" max="779" width="13.28515625" style="116" bestFit="1" customWidth="1"/>
    <col min="780" max="780" width="15.28515625" style="116" customWidth="1"/>
    <col min="781" max="1024" width="9.140625" style="116"/>
    <col min="1025" max="1025" width="40.7109375" style="116" customWidth="1"/>
    <col min="1026" max="1026" width="19.7109375" style="116" customWidth="1"/>
    <col min="1027" max="1035" width="13.28515625" style="116" bestFit="1" customWidth="1"/>
    <col min="1036" max="1036" width="15.28515625" style="116" customWidth="1"/>
    <col min="1037" max="1280" width="9.140625" style="116"/>
    <col min="1281" max="1281" width="40.7109375" style="116" customWidth="1"/>
    <col min="1282" max="1282" width="19.7109375" style="116" customWidth="1"/>
    <col min="1283" max="1291" width="13.28515625" style="116" bestFit="1" customWidth="1"/>
    <col min="1292" max="1292" width="15.28515625" style="116" customWidth="1"/>
    <col min="1293" max="1536" width="9.140625" style="116"/>
    <col min="1537" max="1537" width="40.7109375" style="116" customWidth="1"/>
    <col min="1538" max="1538" width="19.7109375" style="116" customWidth="1"/>
    <col min="1539" max="1547" width="13.28515625" style="116" bestFit="1" customWidth="1"/>
    <col min="1548" max="1548" width="15.28515625" style="116" customWidth="1"/>
    <col min="1549" max="1792" width="9.140625" style="116"/>
    <col min="1793" max="1793" width="40.7109375" style="116" customWidth="1"/>
    <col min="1794" max="1794" width="19.7109375" style="116" customWidth="1"/>
    <col min="1795" max="1803" width="13.28515625" style="116" bestFit="1" customWidth="1"/>
    <col min="1804" max="1804" width="15.28515625" style="116" customWidth="1"/>
    <col min="1805" max="2048" width="9.140625" style="116"/>
    <col min="2049" max="2049" width="40.7109375" style="116" customWidth="1"/>
    <col min="2050" max="2050" width="19.7109375" style="116" customWidth="1"/>
    <col min="2051" max="2059" width="13.28515625" style="116" bestFit="1" customWidth="1"/>
    <col min="2060" max="2060" width="15.28515625" style="116" customWidth="1"/>
    <col min="2061" max="2304" width="9.140625" style="116"/>
    <col min="2305" max="2305" width="40.7109375" style="116" customWidth="1"/>
    <col min="2306" max="2306" width="19.7109375" style="116" customWidth="1"/>
    <col min="2307" max="2315" width="13.28515625" style="116" bestFit="1" customWidth="1"/>
    <col min="2316" max="2316" width="15.28515625" style="116" customWidth="1"/>
    <col min="2317" max="2560" width="9.140625" style="116"/>
    <col min="2561" max="2561" width="40.7109375" style="116" customWidth="1"/>
    <col min="2562" max="2562" width="19.7109375" style="116" customWidth="1"/>
    <col min="2563" max="2571" width="13.28515625" style="116" bestFit="1" customWidth="1"/>
    <col min="2572" max="2572" width="15.28515625" style="116" customWidth="1"/>
    <col min="2573" max="2816" width="9.140625" style="116"/>
    <col min="2817" max="2817" width="40.7109375" style="116" customWidth="1"/>
    <col min="2818" max="2818" width="19.7109375" style="116" customWidth="1"/>
    <col min="2819" max="2827" width="13.28515625" style="116" bestFit="1" customWidth="1"/>
    <col min="2828" max="2828" width="15.28515625" style="116" customWidth="1"/>
    <col min="2829" max="3072" width="9.140625" style="116"/>
    <col min="3073" max="3073" width="40.7109375" style="116" customWidth="1"/>
    <col min="3074" max="3074" width="19.7109375" style="116" customWidth="1"/>
    <col min="3075" max="3083" width="13.28515625" style="116" bestFit="1" customWidth="1"/>
    <col min="3084" max="3084" width="15.28515625" style="116" customWidth="1"/>
    <col min="3085" max="3328" width="9.140625" style="116"/>
    <col min="3329" max="3329" width="40.7109375" style="116" customWidth="1"/>
    <col min="3330" max="3330" width="19.7109375" style="116" customWidth="1"/>
    <col min="3331" max="3339" width="13.28515625" style="116" bestFit="1" customWidth="1"/>
    <col min="3340" max="3340" width="15.28515625" style="116" customWidth="1"/>
    <col min="3341" max="3584" width="9.140625" style="116"/>
    <col min="3585" max="3585" width="40.7109375" style="116" customWidth="1"/>
    <col min="3586" max="3586" width="19.7109375" style="116" customWidth="1"/>
    <col min="3587" max="3595" width="13.28515625" style="116" bestFit="1" customWidth="1"/>
    <col min="3596" max="3596" width="15.28515625" style="116" customWidth="1"/>
    <col min="3597" max="3840" width="9.140625" style="116"/>
    <col min="3841" max="3841" width="40.7109375" style="116" customWidth="1"/>
    <col min="3842" max="3842" width="19.7109375" style="116" customWidth="1"/>
    <col min="3843" max="3851" width="13.28515625" style="116" bestFit="1" customWidth="1"/>
    <col min="3852" max="3852" width="15.28515625" style="116" customWidth="1"/>
    <col min="3853" max="4096" width="9.140625" style="116"/>
    <col min="4097" max="4097" width="40.7109375" style="116" customWidth="1"/>
    <col min="4098" max="4098" width="19.7109375" style="116" customWidth="1"/>
    <col min="4099" max="4107" width="13.28515625" style="116" bestFit="1" customWidth="1"/>
    <col min="4108" max="4108" width="15.28515625" style="116" customWidth="1"/>
    <col min="4109" max="4352" width="9.140625" style="116"/>
    <col min="4353" max="4353" width="40.7109375" style="116" customWidth="1"/>
    <col min="4354" max="4354" width="19.7109375" style="116" customWidth="1"/>
    <col min="4355" max="4363" width="13.28515625" style="116" bestFit="1" customWidth="1"/>
    <col min="4364" max="4364" width="15.28515625" style="116" customWidth="1"/>
    <col min="4365" max="4608" width="9.140625" style="116"/>
    <col min="4609" max="4609" width="40.7109375" style="116" customWidth="1"/>
    <col min="4610" max="4610" width="19.7109375" style="116" customWidth="1"/>
    <col min="4611" max="4619" width="13.28515625" style="116" bestFit="1" customWidth="1"/>
    <col min="4620" max="4620" width="15.28515625" style="116" customWidth="1"/>
    <col min="4621" max="4864" width="9.140625" style="116"/>
    <col min="4865" max="4865" width="40.7109375" style="116" customWidth="1"/>
    <col min="4866" max="4866" width="19.7109375" style="116" customWidth="1"/>
    <col min="4867" max="4875" width="13.28515625" style="116" bestFit="1" customWidth="1"/>
    <col min="4876" max="4876" width="15.28515625" style="116" customWidth="1"/>
    <col min="4877" max="5120" width="9.140625" style="116"/>
    <col min="5121" max="5121" width="40.7109375" style="116" customWidth="1"/>
    <col min="5122" max="5122" width="19.7109375" style="116" customWidth="1"/>
    <col min="5123" max="5131" width="13.28515625" style="116" bestFit="1" customWidth="1"/>
    <col min="5132" max="5132" width="15.28515625" style="116" customWidth="1"/>
    <col min="5133" max="5376" width="9.140625" style="116"/>
    <col min="5377" max="5377" width="40.7109375" style="116" customWidth="1"/>
    <col min="5378" max="5378" width="19.7109375" style="116" customWidth="1"/>
    <col min="5379" max="5387" width="13.28515625" style="116" bestFit="1" customWidth="1"/>
    <col min="5388" max="5388" width="15.28515625" style="116" customWidth="1"/>
    <col min="5389" max="5632" width="9.140625" style="116"/>
    <col min="5633" max="5633" width="40.7109375" style="116" customWidth="1"/>
    <col min="5634" max="5634" width="19.7109375" style="116" customWidth="1"/>
    <col min="5635" max="5643" width="13.28515625" style="116" bestFit="1" customWidth="1"/>
    <col min="5644" max="5644" width="15.28515625" style="116" customWidth="1"/>
    <col min="5645" max="5888" width="9.140625" style="116"/>
    <col min="5889" max="5889" width="40.7109375" style="116" customWidth="1"/>
    <col min="5890" max="5890" width="19.7109375" style="116" customWidth="1"/>
    <col min="5891" max="5899" width="13.28515625" style="116" bestFit="1" customWidth="1"/>
    <col min="5900" max="5900" width="15.28515625" style="116" customWidth="1"/>
    <col min="5901" max="6144" width="9.140625" style="116"/>
    <col min="6145" max="6145" width="40.7109375" style="116" customWidth="1"/>
    <col min="6146" max="6146" width="19.7109375" style="116" customWidth="1"/>
    <col min="6147" max="6155" width="13.28515625" style="116" bestFit="1" customWidth="1"/>
    <col min="6156" max="6156" width="15.28515625" style="116" customWidth="1"/>
    <col min="6157" max="6400" width="9.140625" style="116"/>
    <col min="6401" max="6401" width="40.7109375" style="116" customWidth="1"/>
    <col min="6402" max="6402" width="19.7109375" style="116" customWidth="1"/>
    <col min="6403" max="6411" width="13.28515625" style="116" bestFit="1" customWidth="1"/>
    <col min="6412" max="6412" width="15.28515625" style="116" customWidth="1"/>
    <col min="6413" max="6656" width="9.140625" style="116"/>
    <col min="6657" max="6657" width="40.7109375" style="116" customWidth="1"/>
    <col min="6658" max="6658" width="19.7109375" style="116" customWidth="1"/>
    <col min="6659" max="6667" width="13.28515625" style="116" bestFit="1" customWidth="1"/>
    <col min="6668" max="6668" width="15.28515625" style="116" customWidth="1"/>
    <col min="6669" max="6912" width="9.140625" style="116"/>
    <col min="6913" max="6913" width="40.7109375" style="116" customWidth="1"/>
    <col min="6914" max="6914" width="19.7109375" style="116" customWidth="1"/>
    <col min="6915" max="6923" width="13.28515625" style="116" bestFit="1" customWidth="1"/>
    <col min="6924" max="6924" width="15.28515625" style="116" customWidth="1"/>
    <col min="6925" max="7168" width="9.140625" style="116"/>
    <col min="7169" max="7169" width="40.7109375" style="116" customWidth="1"/>
    <col min="7170" max="7170" width="19.7109375" style="116" customWidth="1"/>
    <col min="7171" max="7179" width="13.28515625" style="116" bestFit="1" customWidth="1"/>
    <col min="7180" max="7180" width="15.28515625" style="116" customWidth="1"/>
    <col min="7181" max="7424" width="9.140625" style="116"/>
    <col min="7425" max="7425" width="40.7109375" style="116" customWidth="1"/>
    <col min="7426" max="7426" width="19.7109375" style="116" customWidth="1"/>
    <col min="7427" max="7435" width="13.28515625" style="116" bestFit="1" customWidth="1"/>
    <col min="7436" max="7436" width="15.28515625" style="116" customWidth="1"/>
    <col min="7437" max="7680" width="9.140625" style="116"/>
    <col min="7681" max="7681" width="40.7109375" style="116" customWidth="1"/>
    <col min="7682" max="7682" width="19.7109375" style="116" customWidth="1"/>
    <col min="7683" max="7691" width="13.28515625" style="116" bestFit="1" customWidth="1"/>
    <col min="7692" max="7692" width="15.28515625" style="116" customWidth="1"/>
    <col min="7693" max="7936" width="9.140625" style="116"/>
    <col min="7937" max="7937" width="40.7109375" style="116" customWidth="1"/>
    <col min="7938" max="7938" width="19.7109375" style="116" customWidth="1"/>
    <col min="7939" max="7947" width="13.28515625" style="116" bestFit="1" customWidth="1"/>
    <col min="7948" max="7948" width="15.28515625" style="116" customWidth="1"/>
    <col min="7949" max="8192" width="9.140625" style="116"/>
    <col min="8193" max="8193" width="40.7109375" style="116" customWidth="1"/>
    <col min="8194" max="8194" width="19.7109375" style="116" customWidth="1"/>
    <col min="8195" max="8203" width="13.28515625" style="116" bestFit="1" customWidth="1"/>
    <col min="8204" max="8204" width="15.28515625" style="116" customWidth="1"/>
    <col min="8205" max="8448" width="9.140625" style="116"/>
    <col min="8449" max="8449" width="40.7109375" style="116" customWidth="1"/>
    <col min="8450" max="8450" width="19.7109375" style="116" customWidth="1"/>
    <col min="8451" max="8459" width="13.28515625" style="116" bestFit="1" customWidth="1"/>
    <col min="8460" max="8460" width="15.28515625" style="116" customWidth="1"/>
    <col min="8461" max="8704" width="9.140625" style="116"/>
    <col min="8705" max="8705" width="40.7109375" style="116" customWidth="1"/>
    <col min="8706" max="8706" width="19.7109375" style="116" customWidth="1"/>
    <col min="8707" max="8715" width="13.28515625" style="116" bestFit="1" customWidth="1"/>
    <col min="8716" max="8716" width="15.28515625" style="116" customWidth="1"/>
    <col min="8717" max="8960" width="9.140625" style="116"/>
    <col min="8961" max="8961" width="40.7109375" style="116" customWidth="1"/>
    <col min="8962" max="8962" width="19.7109375" style="116" customWidth="1"/>
    <col min="8963" max="8971" width="13.28515625" style="116" bestFit="1" customWidth="1"/>
    <col min="8972" max="8972" width="15.28515625" style="116" customWidth="1"/>
    <col min="8973" max="9216" width="9.140625" style="116"/>
    <col min="9217" max="9217" width="40.7109375" style="116" customWidth="1"/>
    <col min="9218" max="9218" width="19.7109375" style="116" customWidth="1"/>
    <col min="9219" max="9227" width="13.28515625" style="116" bestFit="1" customWidth="1"/>
    <col min="9228" max="9228" width="15.28515625" style="116" customWidth="1"/>
    <col min="9229" max="9472" width="9.140625" style="116"/>
    <col min="9473" max="9473" width="40.7109375" style="116" customWidth="1"/>
    <col min="9474" max="9474" width="19.7109375" style="116" customWidth="1"/>
    <col min="9475" max="9483" width="13.28515625" style="116" bestFit="1" customWidth="1"/>
    <col min="9484" max="9484" width="15.28515625" style="116" customWidth="1"/>
    <col min="9485" max="9728" width="9.140625" style="116"/>
    <col min="9729" max="9729" width="40.7109375" style="116" customWidth="1"/>
    <col min="9730" max="9730" width="19.7109375" style="116" customWidth="1"/>
    <col min="9731" max="9739" width="13.28515625" style="116" bestFit="1" customWidth="1"/>
    <col min="9740" max="9740" width="15.28515625" style="116" customWidth="1"/>
    <col min="9741" max="9984" width="9.140625" style="116"/>
    <col min="9985" max="9985" width="40.7109375" style="116" customWidth="1"/>
    <col min="9986" max="9986" width="19.7109375" style="116" customWidth="1"/>
    <col min="9987" max="9995" width="13.28515625" style="116" bestFit="1" customWidth="1"/>
    <col min="9996" max="9996" width="15.28515625" style="116" customWidth="1"/>
    <col min="9997" max="10240" width="9.140625" style="116"/>
    <col min="10241" max="10241" width="40.7109375" style="116" customWidth="1"/>
    <col min="10242" max="10242" width="19.7109375" style="116" customWidth="1"/>
    <col min="10243" max="10251" width="13.28515625" style="116" bestFit="1" customWidth="1"/>
    <col min="10252" max="10252" width="15.28515625" style="116" customWidth="1"/>
    <col min="10253" max="10496" width="9.140625" style="116"/>
    <col min="10497" max="10497" width="40.7109375" style="116" customWidth="1"/>
    <col min="10498" max="10498" width="19.7109375" style="116" customWidth="1"/>
    <col min="10499" max="10507" width="13.28515625" style="116" bestFit="1" customWidth="1"/>
    <col min="10508" max="10508" width="15.28515625" style="116" customWidth="1"/>
    <col min="10509" max="10752" width="9.140625" style="116"/>
    <col min="10753" max="10753" width="40.7109375" style="116" customWidth="1"/>
    <col min="10754" max="10754" width="19.7109375" style="116" customWidth="1"/>
    <col min="10755" max="10763" width="13.28515625" style="116" bestFit="1" customWidth="1"/>
    <col min="10764" max="10764" width="15.28515625" style="116" customWidth="1"/>
    <col min="10765" max="11008" width="9.140625" style="116"/>
    <col min="11009" max="11009" width="40.7109375" style="116" customWidth="1"/>
    <col min="11010" max="11010" width="19.7109375" style="116" customWidth="1"/>
    <col min="11011" max="11019" width="13.28515625" style="116" bestFit="1" customWidth="1"/>
    <col min="11020" max="11020" width="15.28515625" style="116" customWidth="1"/>
    <col min="11021" max="11264" width="9.140625" style="116"/>
    <col min="11265" max="11265" width="40.7109375" style="116" customWidth="1"/>
    <col min="11266" max="11266" width="19.7109375" style="116" customWidth="1"/>
    <col min="11267" max="11275" width="13.28515625" style="116" bestFit="1" customWidth="1"/>
    <col min="11276" max="11276" width="15.28515625" style="116" customWidth="1"/>
    <col min="11277" max="11520" width="9.140625" style="116"/>
    <col min="11521" max="11521" width="40.7109375" style="116" customWidth="1"/>
    <col min="11522" max="11522" width="19.7109375" style="116" customWidth="1"/>
    <col min="11523" max="11531" width="13.28515625" style="116" bestFit="1" customWidth="1"/>
    <col min="11532" max="11532" width="15.28515625" style="116" customWidth="1"/>
    <col min="11533" max="11776" width="9.140625" style="116"/>
    <col min="11777" max="11777" width="40.7109375" style="116" customWidth="1"/>
    <col min="11778" max="11778" width="19.7109375" style="116" customWidth="1"/>
    <col min="11779" max="11787" width="13.28515625" style="116" bestFit="1" customWidth="1"/>
    <col min="11788" max="11788" width="15.28515625" style="116" customWidth="1"/>
    <col min="11789" max="12032" width="9.140625" style="116"/>
    <col min="12033" max="12033" width="40.7109375" style="116" customWidth="1"/>
    <col min="12034" max="12034" width="19.7109375" style="116" customWidth="1"/>
    <col min="12035" max="12043" width="13.28515625" style="116" bestFit="1" customWidth="1"/>
    <col min="12044" max="12044" width="15.28515625" style="116" customWidth="1"/>
    <col min="12045" max="12288" width="9.140625" style="116"/>
    <col min="12289" max="12289" width="40.7109375" style="116" customWidth="1"/>
    <col min="12290" max="12290" width="19.7109375" style="116" customWidth="1"/>
    <col min="12291" max="12299" width="13.28515625" style="116" bestFit="1" customWidth="1"/>
    <col min="12300" max="12300" width="15.28515625" style="116" customWidth="1"/>
    <col min="12301" max="12544" width="9.140625" style="116"/>
    <col min="12545" max="12545" width="40.7109375" style="116" customWidth="1"/>
    <col min="12546" max="12546" width="19.7109375" style="116" customWidth="1"/>
    <col min="12547" max="12555" width="13.28515625" style="116" bestFit="1" customWidth="1"/>
    <col min="12556" max="12556" width="15.28515625" style="116" customWidth="1"/>
    <col min="12557" max="12800" width="9.140625" style="116"/>
    <col min="12801" max="12801" width="40.7109375" style="116" customWidth="1"/>
    <col min="12802" max="12802" width="19.7109375" style="116" customWidth="1"/>
    <col min="12803" max="12811" width="13.28515625" style="116" bestFit="1" customWidth="1"/>
    <col min="12812" max="12812" width="15.28515625" style="116" customWidth="1"/>
    <col min="12813" max="13056" width="9.140625" style="116"/>
    <col min="13057" max="13057" width="40.7109375" style="116" customWidth="1"/>
    <col min="13058" max="13058" width="19.7109375" style="116" customWidth="1"/>
    <col min="13059" max="13067" width="13.28515625" style="116" bestFit="1" customWidth="1"/>
    <col min="13068" max="13068" width="15.28515625" style="116" customWidth="1"/>
    <col min="13069" max="13312" width="9.140625" style="116"/>
    <col min="13313" max="13313" width="40.7109375" style="116" customWidth="1"/>
    <col min="13314" max="13314" width="19.7109375" style="116" customWidth="1"/>
    <col min="13315" max="13323" width="13.28515625" style="116" bestFit="1" customWidth="1"/>
    <col min="13324" max="13324" width="15.28515625" style="116" customWidth="1"/>
    <col min="13325" max="13568" width="9.140625" style="116"/>
    <col min="13569" max="13569" width="40.7109375" style="116" customWidth="1"/>
    <col min="13570" max="13570" width="19.7109375" style="116" customWidth="1"/>
    <col min="13571" max="13579" width="13.28515625" style="116" bestFit="1" customWidth="1"/>
    <col min="13580" max="13580" width="15.28515625" style="116" customWidth="1"/>
    <col min="13581" max="13824" width="9.140625" style="116"/>
    <col min="13825" max="13825" width="40.7109375" style="116" customWidth="1"/>
    <col min="13826" max="13826" width="19.7109375" style="116" customWidth="1"/>
    <col min="13827" max="13835" width="13.28515625" style="116" bestFit="1" customWidth="1"/>
    <col min="13836" max="13836" width="15.28515625" style="116" customWidth="1"/>
    <col min="13837" max="14080" width="9.140625" style="116"/>
    <col min="14081" max="14081" width="40.7109375" style="116" customWidth="1"/>
    <col min="14082" max="14082" width="19.7109375" style="116" customWidth="1"/>
    <col min="14083" max="14091" width="13.28515625" style="116" bestFit="1" customWidth="1"/>
    <col min="14092" max="14092" width="15.28515625" style="116" customWidth="1"/>
    <col min="14093" max="14336" width="9.140625" style="116"/>
    <col min="14337" max="14337" width="40.7109375" style="116" customWidth="1"/>
    <col min="14338" max="14338" width="19.7109375" style="116" customWidth="1"/>
    <col min="14339" max="14347" width="13.28515625" style="116" bestFit="1" customWidth="1"/>
    <col min="14348" max="14348" width="15.28515625" style="116" customWidth="1"/>
    <col min="14349" max="14592" width="9.140625" style="116"/>
    <col min="14593" max="14593" width="40.7109375" style="116" customWidth="1"/>
    <col min="14594" max="14594" width="19.7109375" style="116" customWidth="1"/>
    <col min="14595" max="14603" width="13.28515625" style="116" bestFit="1" customWidth="1"/>
    <col min="14604" max="14604" width="15.28515625" style="116" customWidth="1"/>
    <col min="14605" max="14848" width="9.140625" style="116"/>
    <col min="14849" max="14849" width="40.7109375" style="116" customWidth="1"/>
    <col min="14850" max="14850" width="19.7109375" style="116" customWidth="1"/>
    <col min="14851" max="14859" width="13.28515625" style="116" bestFit="1" customWidth="1"/>
    <col min="14860" max="14860" width="15.28515625" style="116" customWidth="1"/>
    <col min="14861" max="15104" width="9.140625" style="116"/>
    <col min="15105" max="15105" width="40.7109375" style="116" customWidth="1"/>
    <col min="15106" max="15106" width="19.7109375" style="116" customWidth="1"/>
    <col min="15107" max="15115" width="13.28515625" style="116" bestFit="1" customWidth="1"/>
    <col min="15116" max="15116" width="15.28515625" style="116" customWidth="1"/>
    <col min="15117" max="15360" width="9.140625" style="116"/>
    <col min="15361" max="15361" width="40.7109375" style="116" customWidth="1"/>
    <col min="15362" max="15362" width="19.7109375" style="116" customWidth="1"/>
    <col min="15363" max="15371" width="13.28515625" style="116" bestFit="1" customWidth="1"/>
    <col min="15372" max="15372" width="15.28515625" style="116" customWidth="1"/>
    <col min="15373" max="15616" width="9.140625" style="116"/>
    <col min="15617" max="15617" width="40.7109375" style="116" customWidth="1"/>
    <col min="15618" max="15618" width="19.7109375" style="116" customWidth="1"/>
    <col min="15619" max="15627" width="13.28515625" style="116" bestFit="1" customWidth="1"/>
    <col min="15628" max="15628" width="15.28515625" style="116" customWidth="1"/>
    <col min="15629" max="15872" width="9.140625" style="116"/>
    <col min="15873" max="15873" width="40.7109375" style="116" customWidth="1"/>
    <col min="15874" max="15874" width="19.7109375" style="116" customWidth="1"/>
    <col min="15875" max="15883" width="13.28515625" style="116" bestFit="1" customWidth="1"/>
    <col min="15884" max="15884" width="15.28515625" style="116" customWidth="1"/>
    <col min="15885" max="16128" width="9.140625" style="116"/>
    <col min="16129" max="16129" width="40.7109375" style="116" customWidth="1"/>
    <col min="16130" max="16130" width="19.7109375" style="116" customWidth="1"/>
    <col min="16131" max="16139" width="13.28515625" style="116" bestFit="1" customWidth="1"/>
    <col min="16140" max="16140" width="15.28515625" style="116" customWidth="1"/>
    <col min="16141" max="16384" width="9.140625" style="116"/>
  </cols>
  <sheetData>
    <row r="1" spans="1:12" ht="18" customHeight="1">
      <c r="A1" s="343" t="s">
        <v>190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</row>
    <row r="2" spans="1:12" ht="15" customHeight="1">
      <c r="A2" s="340">
        <v>1991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</row>
    <row r="3" spans="1:12" ht="15" customHeight="1">
      <c r="A3" s="336" t="s">
        <v>77</v>
      </c>
      <c r="B3" s="338" t="s">
        <v>29</v>
      </c>
      <c r="C3" s="335" t="s">
        <v>30</v>
      </c>
      <c r="D3" s="335"/>
      <c r="E3" s="335"/>
      <c r="F3" s="335"/>
      <c r="G3" s="335"/>
      <c r="H3" s="335"/>
      <c r="I3" s="335"/>
      <c r="J3" s="335"/>
      <c r="K3" s="335"/>
      <c r="L3" s="335"/>
    </row>
    <row r="4" spans="1:12" ht="15" customHeight="1">
      <c r="A4" s="337"/>
      <c r="B4" s="339"/>
      <c r="C4" s="132">
        <v>1</v>
      </c>
      <c r="D4" s="132">
        <v>2</v>
      </c>
      <c r="E4" s="132">
        <v>3</v>
      </c>
      <c r="F4" s="132">
        <v>4</v>
      </c>
      <c r="G4" s="132">
        <v>5</v>
      </c>
      <c r="H4" s="132">
        <v>6</v>
      </c>
      <c r="I4" s="132">
        <v>7</v>
      </c>
      <c r="J4" s="132">
        <v>8</v>
      </c>
      <c r="K4" s="132">
        <v>9</v>
      </c>
      <c r="L4" s="132">
        <v>10</v>
      </c>
    </row>
    <row r="5" spans="1:12" ht="15" customHeight="1">
      <c r="A5" s="133" t="s">
        <v>31</v>
      </c>
      <c r="B5" s="29">
        <v>2090655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1:12" s="115" customFormat="1" ht="15" customHeight="1">
      <c r="A6" s="128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</row>
    <row r="7" spans="1:12" ht="15" customHeight="1">
      <c r="A7" s="128" t="s">
        <v>78</v>
      </c>
      <c r="B7" s="24">
        <v>195942</v>
      </c>
      <c r="C7" s="24">
        <v>2413</v>
      </c>
      <c r="D7" s="24">
        <v>6436</v>
      </c>
      <c r="E7" s="24">
        <v>8448</v>
      </c>
      <c r="F7" s="24">
        <v>14489</v>
      </c>
      <c r="G7" s="24">
        <v>15284</v>
      </c>
      <c r="H7" s="24">
        <v>30171</v>
      </c>
      <c r="I7" s="24">
        <v>21338</v>
      </c>
      <c r="J7" s="24">
        <v>31001</v>
      </c>
      <c r="K7" s="24">
        <v>32156</v>
      </c>
      <c r="L7" s="24">
        <v>34206</v>
      </c>
    </row>
    <row r="8" spans="1:12" ht="15" customHeight="1">
      <c r="A8" s="128" t="s">
        <v>79</v>
      </c>
      <c r="B8" s="24">
        <v>83375</v>
      </c>
      <c r="C8" s="24">
        <v>2036</v>
      </c>
      <c r="D8" s="24">
        <v>4051</v>
      </c>
      <c r="E8" s="24">
        <v>6100</v>
      </c>
      <c r="F8" s="24">
        <v>6104</v>
      </c>
      <c r="G8" s="24">
        <v>7318</v>
      </c>
      <c r="H8" s="24">
        <v>5695</v>
      </c>
      <c r="I8" s="24">
        <v>10172</v>
      </c>
      <c r="J8" s="24">
        <v>9359</v>
      </c>
      <c r="K8" s="24">
        <v>12208</v>
      </c>
      <c r="L8" s="24">
        <v>20332</v>
      </c>
    </row>
    <row r="9" spans="1:12" ht="15" customHeight="1">
      <c r="A9" s="128" t="s">
        <v>80</v>
      </c>
      <c r="B9" s="24">
        <v>146366</v>
      </c>
      <c r="C9" s="24">
        <v>7228</v>
      </c>
      <c r="D9" s="24">
        <v>15657</v>
      </c>
      <c r="E9" s="24">
        <v>20834</v>
      </c>
      <c r="F9" s="24">
        <v>18452</v>
      </c>
      <c r="G9" s="24">
        <v>18830</v>
      </c>
      <c r="H9" s="24">
        <v>16024</v>
      </c>
      <c r="I9" s="24">
        <v>16019</v>
      </c>
      <c r="J9" s="24">
        <v>14440</v>
      </c>
      <c r="K9" s="24">
        <v>14052</v>
      </c>
      <c r="L9" s="24">
        <v>4831</v>
      </c>
    </row>
    <row r="10" spans="1:12" ht="15" customHeight="1">
      <c r="A10" s="128" t="s">
        <v>81</v>
      </c>
      <c r="B10" s="24">
        <v>353548</v>
      </c>
      <c r="C10" s="24">
        <v>38667</v>
      </c>
      <c r="D10" s="24">
        <v>38694</v>
      </c>
      <c r="E10" s="24">
        <v>33436</v>
      </c>
      <c r="F10" s="24">
        <v>32138</v>
      </c>
      <c r="G10" s="24">
        <v>27651</v>
      </c>
      <c r="H10" s="24">
        <v>28887</v>
      </c>
      <c r="I10" s="24">
        <v>35048</v>
      </c>
      <c r="J10" s="24">
        <v>32568</v>
      </c>
      <c r="K10" s="24">
        <v>46792</v>
      </c>
      <c r="L10" s="24">
        <v>39668</v>
      </c>
    </row>
    <row r="11" spans="1:12" s="115" customFormat="1" ht="15" customHeight="1">
      <c r="A11" s="144" t="s">
        <v>82</v>
      </c>
      <c r="B11" s="11">
        <v>404580</v>
      </c>
      <c r="C11" s="11">
        <v>35718</v>
      </c>
      <c r="D11" s="11">
        <v>49200</v>
      </c>
      <c r="E11" s="11">
        <v>43779</v>
      </c>
      <c r="F11" s="11">
        <v>48405</v>
      </c>
      <c r="G11" s="11">
        <v>42135</v>
      </c>
      <c r="H11" s="11">
        <v>42135</v>
      </c>
      <c r="I11" s="11">
        <v>42095</v>
      </c>
      <c r="J11" s="11">
        <v>40836</v>
      </c>
      <c r="K11" s="11">
        <v>39617</v>
      </c>
      <c r="L11" s="11">
        <v>20660</v>
      </c>
    </row>
    <row r="12" spans="1:12" ht="15" customHeight="1">
      <c r="A12" s="128" t="s">
        <v>83</v>
      </c>
      <c r="B12" s="24">
        <v>129851</v>
      </c>
      <c r="C12" s="24">
        <v>4629</v>
      </c>
      <c r="D12" s="24">
        <v>8394</v>
      </c>
      <c r="E12" s="24">
        <v>13851</v>
      </c>
      <c r="F12" s="24">
        <v>11736</v>
      </c>
      <c r="G12" s="24">
        <v>17106</v>
      </c>
      <c r="H12" s="24">
        <v>15112</v>
      </c>
      <c r="I12" s="24">
        <v>16727</v>
      </c>
      <c r="J12" s="24">
        <v>19266</v>
      </c>
      <c r="K12" s="24">
        <v>14249</v>
      </c>
      <c r="L12" s="24">
        <v>8782</v>
      </c>
    </row>
    <row r="13" spans="1:12" ht="15" customHeight="1">
      <c r="A13" s="128" t="s">
        <v>127</v>
      </c>
      <c r="B13" s="24">
        <v>380556</v>
      </c>
      <c r="C13" s="24">
        <v>23461</v>
      </c>
      <c r="D13" s="24">
        <v>26293</v>
      </c>
      <c r="E13" s="24">
        <v>36550</v>
      </c>
      <c r="F13" s="24">
        <v>44797</v>
      </c>
      <c r="G13" s="24">
        <v>51027</v>
      </c>
      <c r="H13" s="24">
        <v>39005</v>
      </c>
      <c r="I13" s="24">
        <v>48086</v>
      </c>
      <c r="J13" s="24">
        <v>47635</v>
      </c>
      <c r="K13" s="24">
        <v>43134</v>
      </c>
      <c r="L13" s="24">
        <v>20568</v>
      </c>
    </row>
    <row r="14" spans="1:12" ht="15" customHeight="1">
      <c r="A14" s="128" t="s">
        <v>85</v>
      </c>
      <c r="B14" s="24">
        <v>62903</v>
      </c>
      <c r="C14" s="24">
        <v>6949</v>
      </c>
      <c r="D14" s="24">
        <v>5330</v>
      </c>
      <c r="E14" s="24">
        <v>5735</v>
      </c>
      <c r="F14" s="24">
        <v>6124</v>
      </c>
      <c r="G14" s="24">
        <v>8940</v>
      </c>
      <c r="H14" s="24">
        <v>11438</v>
      </c>
      <c r="I14" s="24">
        <v>5719</v>
      </c>
      <c r="J14" s="24">
        <v>5703</v>
      </c>
      <c r="K14" s="24">
        <v>4498</v>
      </c>
      <c r="L14" s="24">
        <v>2467</v>
      </c>
    </row>
    <row r="15" spans="1:12" ht="15" customHeight="1">
      <c r="A15" s="128" t="s">
        <v>86</v>
      </c>
      <c r="B15" s="24">
        <v>62046</v>
      </c>
      <c r="C15" s="24">
        <v>10006</v>
      </c>
      <c r="D15" s="24">
        <v>12057</v>
      </c>
      <c r="E15" s="24">
        <v>8752</v>
      </c>
      <c r="F15" s="24">
        <v>8351</v>
      </c>
      <c r="G15" s="24">
        <v>9580</v>
      </c>
      <c r="H15" s="24">
        <v>5813</v>
      </c>
      <c r="I15" s="24">
        <v>3737</v>
      </c>
      <c r="J15" s="24">
        <v>1248</v>
      </c>
      <c r="K15" s="24">
        <v>1668</v>
      </c>
      <c r="L15" s="24">
        <v>834</v>
      </c>
    </row>
    <row r="16" spans="1:12" ht="15" customHeight="1">
      <c r="A16" s="128" t="s">
        <v>128</v>
      </c>
      <c r="B16" s="24">
        <v>265044</v>
      </c>
      <c r="C16" s="24">
        <v>81576</v>
      </c>
      <c r="D16" s="24">
        <v>48605</v>
      </c>
      <c r="E16" s="24">
        <v>37394</v>
      </c>
      <c r="F16" s="24">
        <v>24249</v>
      </c>
      <c r="G16" s="24">
        <v>16347</v>
      </c>
      <c r="H16" s="24">
        <v>19915</v>
      </c>
      <c r="I16" s="24">
        <v>15504</v>
      </c>
      <c r="J16" s="24">
        <v>12319</v>
      </c>
      <c r="K16" s="24">
        <v>5567</v>
      </c>
      <c r="L16" s="24">
        <v>3568</v>
      </c>
    </row>
    <row r="17" spans="1:12" ht="15" customHeight="1">
      <c r="A17" s="128" t="s">
        <v>129</v>
      </c>
      <c r="B17" s="24">
        <v>6444</v>
      </c>
      <c r="C17" s="24">
        <v>801</v>
      </c>
      <c r="D17" s="24">
        <v>0</v>
      </c>
      <c r="E17" s="24">
        <v>0</v>
      </c>
      <c r="F17" s="24">
        <v>400</v>
      </c>
      <c r="G17" s="24">
        <v>1214</v>
      </c>
      <c r="H17" s="24">
        <v>814</v>
      </c>
      <c r="I17" s="24">
        <v>801</v>
      </c>
      <c r="J17" s="24">
        <v>814</v>
      </c>
      <c r="K17" s="24">
        <v>1201</v>
      </c>
      <c r="L17" s="24">
        <v>400</v>
      </c>
    </row>
    <row r="18" spans="1:12" s="115" customFormat="1" ht="15" customHeight="1">
      <c r="A18" s="128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</row>
    <row r="19" spans="1:12" ht="15" customHeight="1">
      <c r="A19" s="133" t="s">
        <v>135</v>
      </c>
      <c r="B19" s="175">
        <v>11.75</v>
      </c>
      <c r="C19" s="175">
        <v>2.12</v>
      </c>
      <c r="D19" s="175">
        <v>3.86</v>
      </c>
      <c r="E19" s="175">
        <v>5</v>
      </c>
      <c r="F19" s="175">
        <v>6</v>
      </c>
      <c r="G19" s="175">
        <v>7.15</v>
      </c>
      <c r="H19" s="175">
        <v>8.58</v>
      </c>
      <c r="I19" s="175">
        <v>10.45</v>
      </c>
      <c r="J19" s="175">
        <v>13.67</v>
      </c>
      <c r="K19" s="175">
        <v>20.88</v>
      </c>
      <c r="L19" s="175">
        <v>50.93</v>
      </c>
    </row>
    <row r="20" spans="1:12" ht="15" customHeight="1">
      <c r="A20" s="14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</row>
    <row r="21" spans="1:12" ht="15" customHeight="1">
      <c r="A21" s="128" t="s">
        <v>78</v>
      </c>
      <c r="B21" s="176">
        <v>18.079999999999998</v>
      </c>
      <c r="C21" s="176">
        <v>2.4</v>
      </c>
      <c r="D21" s="176">
        <v>4.01</v>
      </c>
      <c r="E21" s="176">
        <v>4.99</v>
      </c>
      <c r="F21" s="176">
        <v>6.14</v>
      </c>
      <c r="G21" s="176">
        <v>7.22</v>
      </c>
      <c r="H21" s="176">
        <v>8.56</v>
      </c>
      <c r="I21" s="176">
        <v>10.43</v>
      </c>
      <c r="J21" s="176">
        <v>13.62</v>
      </c>
      <c r="K21" s="176">
        <v>21.33</v>
      </c>
      <c r="L21" s="176">
        <v>49.1</v>
      </c>
    </row>
    <row r="22" spans="1:12" ht="15" customHeight="1">
      <c r="A22" s="128" t="s">
        <v>79</v>
      </c>
      <c r="B22" s="176">
        <v>21.08</v>
      </c>
      <c r="C22" s="176">
        <v>1.59</v>
      </c>
      <c r="D22" s="176">
        <v>3.94</v>
      </c>
      <c r="E22" s="176">
        <v>5.03</v>
      </c>
      <c r="F22" s="176">
        <v>6.06</v>
      </c>
      <c r="G22" s="176">
        <v>7.13</v>
      </c>
      <c r="H22" s="176">
        <v>8.76</v>
      </c>
      <c r="I22" s="176">
        <v>10.43</v>
      </c>
      <c r="J22" s="176">
        <v>13.56</v>
      </c>
      <c r="K22" s="176">
        <v>21.43</v>
      </c>
      <c r="L22" s="176">
        <v>52.81</v>
      </c>
    </row>
    <row r="23" spans="1:12" ht="15" customHeight="1">
      <c r="A23" s="128" t="s">
        <v>80</v>
      </c>
      <c r="B23" s="176">
        <v>9.51</v>
      </c>
      <c r="C23" s="176">
        <v>2.31</v>
      </c>
      <c r="D23" s="176">
        <v>3.81</v>
      </c>
      <c r="E23" s="176">
        <v>4.9400000000000004</v>
      </c>
      <c r="F23" s="176">
        <v>5.99</v>
      </c>
      <c r="G23" s="176">
        <v>7.25</v>
      </c>
      <c r="H23" s="176">
        <v>8.5399999999999991</v>
      </c>
      <c r="I23" s="176">
        <v>10.64</v>
      </c>
      <c r="J23" s="176">
        <v>13.5</v>
      </c>
      <c r="K23" s="176">
        <v>21.01</v>
      </c>
      <c r="L23" s="176">
        <v>40.520000000000003</v>
      </c>
    </row>
    <row r="24" spans="1:12" ht="15" customHeight="1">
      <c r="A24" s="128" t="s">
        <v>81</v>
      </c>
      <c r="B24" s="176">
        <v>14.35</v>
      </c>
      <c r="C24" s="176">
        <v>2.2000000000000002</v>
      </c>
      <c r="D24" s="176">
        <v>3.87</v>
      </c>
      <c r="E24" s="176">
        <v>4.9400000000000004</v>
      </c>
      <c r="F24" s="176">
        <v>6.03</v>
      </c>
      <c r="G24" s="176">
        <v>7.19</v>
      </c>
      <c r="H24" s="176">
        <v>8.6</v>
      </c>
      <c r="I24" s="176">
        <v>10.42</v>
      </c>
      <c r="J24" s="176">
        <v>13.88</v>
      </c>
      <c r="K24" s="176">
        <v>20.88</v>
      </c>
      <c r="L24" s="176">
        <v>55.11</v>
      </c>
    </row>
    <row r="25" spans="1:12" s="115" customFormat="1" ht="15" customHeight="1">
      <c r="A25" s="144" t="s">
        <v>82</v>
      </c>
      <c r="B25" s="178">
        <v>10.76</v>
      </c>
      <c r="C25" s="178">
        <v>2.29</v>
      </c>
      <c r="D25" s="178">
        <v>3.8</v>
      </c>
      <c r="E25" s="178">
        <v>5.03</v>
      </c>
      <c r="F25" s="178">
        <v>6.03</v>
      </c>
      <c r="G25" s="178">
        <v>7.11</v>
      </c>
      <c r="H25" s="178">
        <v>8.5399999999999991</v>
      </c>
      <c r="I25" s="178">
        <v>10.41</v>
      </c>
      <c r="J25" s="178">
        <v>13.67</v>
      </c>
      <c r="K25" s="178">
        <v>20.8</v>
      </c>
      <c r="L25" s="178">
        <v>55.71</v>
      </c>
    </row>
    <row r="26" spans="1:12" ht="15" customHeight="1">
      <c r="A26" s="128" t="s">
        <v>83</v>
      </c>
      <c r="B26" s="176">
        <v>12.16</v>
      </c>
      <c r="C26" s="176">
        <v>2.15</v>
      </c>
      <c r="D26" s="176">
        <v>4.12</v>
      </c>
      <c r="E26" s="176">
        <v>4.9800000000000004</v>
      </c>
      <c r="F26" s="176">
        <v>6</v>
      </c>
      <c r="G26" s="176">
        <v>7.14</v>
      </c>
      <c r="H26" s="176">
        <v>8.5299999999999994</v>
      </c>
      <c r="I26" s="176">
        <v>10.58</v>
      </c>
      <c r="J26" s="176">
        <v>13.73</v>
      </c>
      <c r="K26" s="176">
        <v>21.03</v>
      </c>
      <c r="L26" s="176">
        <v>43.69</v>
      </c>
    </row>
    <row r="27" spans="1:12" ht="15" customHeight="1">
      <c r="A27" s="128" t="s">
        <v>127</v>
      </c>
      <c r="B27" s="176">
        <v>11.17</v>
      </c>
      <c r="C27" s="176">
        <v>1.8</v>
      </c>
      <c r="D27" s="176">
        <v>3.86</v>
      </c>
      <c r="E27" s="176">
        <v>5.07</v>
      </c>
      <c r="F27" s="176">
        <v>6</v>
      </c>
      <c r="G27" s="176">
        <v>7.13</v>
      </c>
      <c r="H27" s="176">
        <v>8.6300000000000008</v>
      </c>
      <c r="I27" s="176">
        <v>10.44</v>
      </c>
      <c r="J27" s="176">
        <v>13.61</v>
      </c>
      <c r="K27" s="176">
        <v>20.73</v>
      </c>
      <c r="L27" s="176">
        <v>44.35</v>
      </c>
    </row>
    <row r="28" spans="1:12" ht="15" customHeight="1">
      <c r="A28" s="128" t="s">
        <v>85</v>
      </c>
      <c r="B28" s="176">
        <v>9.3000000000000007</v>
      </c>
      <c r="C28" s="176">
        <v>2.35</v>
      </c>
      <c r="D28" s="176">
        <v>3.9</v>
      </c>
      <c r="E28" s="176">
        <v>4.96</v>
      </c>
      <c r="F28" s="176">
        <v>6</v>
      </c>
      <c r="G28" s="176">
        <v>7.04</v>
      </c>
      <c r="H28" s="176">
        <v>8.5</v>
      </c>
      <c r="I28" s="176">
        <v>10.220000000000001</v>
      </c>
      <c r="J28" s="176">
        <v>13.53</v>
      </c>
      <c r="K28" s="176">
        <v>18.22</v>
      </c>
      <c r="L28" s="176">
        <v>58.38</v>
      </c>
    </row>
    <row r="29" spans="1:12" ht="15" customHeight="1">
      <c r="A29" s="128" t="s">
        <v>86</v>
      </c>
      <c r="B29" s="176">
        <v>6.39</v>
      </c>
      <c r="C29" s="176">
        <v>2.2000000000000002</v>
      </c>
      <c r="D29" s="176">
        <v>4.03</v>
      </c>
      <c r="E29" s="176">
        <v>4.96</v>
      </c>
      <c r="F29" s="176">
        <v>5.96</v>
      </c>
      <c r="G29" s="176">
        <v>7.21</v>
      </c>
      <c r="H29" s="176">
        <v>8.59</v>
      </c>
      <c r="I29" s="176">
        <v>9.81</v>
      </c>
      <c r="J29" s="176">
        <v>14</v>
      </c>
      <c r="K29" s="176">
        <v>18.77</v>
      </c>
      <c r="L29" s="176">
        <v>34.72</v>
      </c>
    </row>
    <row r="30" spans="1:12" ht="15" customHeight="1">
      <c r="A30" s="128" t="s">
        <v>128</v>
      </c>
      <c r="B30" s="176">
        <v>6.03</v>
      </c>
      <c r="C30" s="176">
        <v>2.0699999999999998</v>
      </c>
      <c r="D30" s="176">
        <v>3.83</v>
      </c>
      <c r="E30" s="176">
        <v>4.9800000000000004</v>
      </c>
      <c r="F30" s="176">
        <v>5.88</v>
      </c>
      <c r="G30" s="176">
        <v>7.11</v>
      </c>
      <c r="H30" s="176">
        <v>8.6</v>
      </c>
      <c r="I30" s="176">
        <v>10.54</v>
      </c>
      <c r="J30" s="176">
        <v>13.35</v>
      </c>
      <c r="K30" s="176">
        <v>20.04</v>
      </c>
      <c r="L30" s="176">
        <v>54.53</v>
      </c>
    </row>
    <row r="31" spans="1:12" ht="15" customHeight="1">
      <c r="A31" s="128" t="s">
        <v>129</v>
      </c>
      <c r="B31" s="176">
        <v>10.75</v>
      </c>
      <c r="C31" s="176">
        <v>1.1599999999999999</v>
      </c>
      <c r="D31" s="176">
        <v>0</v>
      </c>
      <c r="E31" s="176">
        <v>0</v>
      </c>
      <c r="F31" s="176">
        <v>2.82</v>
      </c>
      <c r="G31" s="176">
        <v>6.8</v>
      </c>
      <c r="H31" s="176">
        <v>8.35</v>
      </c>
      <c r="I31" s="176">
        <v>5</v>
      </c>
      <c r="J31" s="176">
        <v>13.42</v>
      </c>
      <c r="K31" s="176">
        <v>8.41</v>
      </c>
      <c r="L31" s="176">
        <v>18.75</v>
      </c>
    </row>
    <row r="32" spans="1:12" ht="15" customHeight="1">
      <c r="A32" s="128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</row>
    <row r="33" spans="1:12" ht="15" customHeight="1">
      <c r="A33" s="128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</row>
    <row r="34" spans="1:12" ht="15" customHeight="1">
      <c r="A34" s="340">
        <v>1992</v>
      </c>
      <c r="B34" s="340"/>
      <c r="C34" s="340"/>
      <c r="D34" s="340"/>
      <c r="E34" s="340"/>
      <c r="F34" s="340"/>
      <c r="G34" s="340"/>
      <c r="H34" s="340"/>
      <c r="I34" s="340"/>
      <c r="J34" s="340"/>
      <c r="K34" s="340"/>
      <c r="L34" s="340"/>
    </row>
    <row r="35" spans="1:12" ht="15" customHeight="1">
      <c r="A35" s="336" t="s">
        <v>77</v>
      </c>
      <c r="B35" s="338" t="s">
        <v>29</v>
      </c>
      <c r="C35" s="335" t="s">
        <v>30</v>
      </c>
      <c r="D35" s="335"/>
      <c r="E35" s="335"/>
      <c r="F35" s="335"/>
      <c r="G35" s="335"/>
      <c r="H35" s="335"/>
      <c r="I35" s="335"/>
      <c r="J35" s="335"/>
      <c r="K35" s="335"/>
      <c r="L35" s="335"/>
    </row>
    <row r="36" spans="1:12" ht="15" customHeight="1">
      <c r="A36" s="337"/>
      <c r="B36" s="339"/>
      <c r="C36" s="132">
        <v>1</v>
      </c>
      <c r="D36" s="132">
        <v>2</v>
      </c>
      <c r="E36" s="132">
        <v>3</v>
      </c>
      <c r="F36" s="132">
        <v>4</v>
      </c>
      <c r="G36" s="132">
        <v>5</v>
      </c>
      <c r="H36" s="132">
        <v>6</v>
      </c>
      <c r="I36" s="132">
        <v>7</v>
      </c>
      <c r="J36" s="132">
        <v>8</v>
      </c>
      <c r="K36" s="132">
        <v>9</v>
      </c>
      <c r="L36" s="132">
        <v>10</v>
      </c>
    </row>
    <row r="37" spans="1:12" ht="15" customHeight="1">
      <c r="A37" s="133" t="s">
        <v>31</v>
      </c>
      <c r="B37" s="29">
        <v>2300608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2" s="115" customFormat="1" ht="15" customHeight="1">
      <c r="A38" s="128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pans="1:12" s="115" customFormat="1" ht="15" customHeight="1">
      <c r="A39" s="128" t="s">
        <v>78</v>
      </c>
      <c r="B39" s="24">
        <v>216827</v>
      </c>
      <c r="C39" s="24">
        <v>6543</v>
      </c>
      <c r="D39" s="24">
        <v>8068</v>
      </c>
      <c r="E39" s="24">
        <v>11527</v>
      </c>
      <c r="F39" s="24">
        <v>13823</v>
      </c>
      <c r="G39" s="24">
        <v>17325</v>
      </c>
      <c r="H39" s="24">
        <v>23776</v>
      </c>
      <c r="I39" s="24">
        <v>32984</v>
      </c>
      <c r="J39" s="24">
        <v>29818</v>
      </c>
      <c r="K39" s="24">
        <v>31248</v>
      </c>
      <c r="L39" s="24">
        <v>41713</v>
      </c>
    </row>
    <row r="40" spans="1:12" s="115" customFormat="1" ht="15" customHeight="1">
      <c r="A40" s="128" t="s">
        <v>79</v>
      </c>
      <c r="B40" s="24">
        <v>111851</v>
      </c>
      <c r="C40" s="24">
        <v>3734</v>
      </c>
      <c r="D40" s="24">
        <v>3577</v>
      </c>
      <c r="E40" s="24">
        <v>5461</v>
      </c>
      <c r="F40" s="24">
        <v>6948</v>
      </c>
      <c r="G40" s="24">
        <v>7124</v>
      </c>
      <c r="H40" s="24">
        <v>10275</v>
      </c>
      <c r="I40" s="24">
        <v>11770</v>
      </c>
      <c r="J40" s="24">
        <v>13489</v>
      </c>
      <c r="K40" s="24">
        <v>16190</v>
      </c>
      <c r="L40" s="24">
        <v>33283</v>
      </c>
    </row>
    <row r="41" spans="1:12" s="115" customFormat="1" ht="15" customHeight="1">
      <c r="A41" s="128" t="s">
        <v>80</v>
      </c>
      <c r="B41" s="24">
        <v>155487</v>
      </c>
      <c r="C41" s="24">
        <v>6577</v>
      </c>
      <c r="D41" s="24">
        <v>15112</v>
      </c>
      <c r="E41" s="24">
        <v>15884</v>
      </c>
      <c r="F41" s="24">
        <v>20376</v>
      </c>
      <c r="G41" s="24">
        <v>19978</v>
      </c>
      <c r="H41" s="24">
        <v>20420</v>
      </c>
      <c r="I41" s="24">
        <v>21480</v>
      </c>
      <c r="J41" s="24">
        <v>16484</v>
      </c>
      <c r="K41" s="24">
        <v>14452</v>
      </c>
      <c r="L41" s="24">
        <v>4724</v>
      </c>
    </row>
    <row r="42" spans="1:12" s="115" customFormat="1" ht="15" customHeight="1">
      <c r="A42" s="128" t="s">
        <v>81</v>
      </c>
      <c r="B42" s="24">
        <v>414561</v>
      </c>
      <c r="C42" s="24">
        <v>48460</v>
      </c>
      <c r="D42" s="24">
        <v>45890</v>
      </c>
      <c r="E42" s="24">
        <v>42472</v>
      </c>
      <c r="F42" s="24">
        <v>34439</v>
      </c>
      <c r="G42" s="24">
        <v>33111</v>
      </c>
      <c r="H42" s="24">
        <v>34884</v>
      </c>
      <c r="I42" s="24">
        <v>34879</v>
      </c>
      <c r="J42" s="24">
        <v>39441</v>
      </c>
      <c r="K42" s="24">
        <v>47168</v>
      </c>
      <c r="L42" s="24">
        <v>53817</v>
      </c>
    </row>
    <row r="43" spans="1:12" s="115" customFormat="1" ht="15" customHeight="1">
      <c r="A43" s="144" t="s">
        <v>82</v>
      </c>
      <c r="B43" s="11">
        <v>409716</v>
      </c>
      <c r="C43" s="11">
        <v>39146</v>
      </c>
      <c r="D43" s="11">
        <v>51986</v>
      </c>
      <c r="E43" s="11">
        <v>57055</v>
      </c>
      <c r="F43" s="11">
        <v>46376</v>
      </c>
      <c r="G43" s="11">
        <v>51225</v>
      </c>
      <c r="H43" s="11">
        <v>36368</v>
      </c>
      <c r="I43" s="11">
        <v>27699</v>
      </c>
      <c r="J43" s="11">
        <v>33274</v>
      </c>
      <c r="K43" s="11">
        <v>35000</v>
      </c>
      <c r="L43" s="11">
        <v>31586</v>
      </c>
    </row>
    <row r="44" spans="1:12" ht="15" customHeight="1">
      <c r="A44" s="128" t="s">
        <v>83</v>
      </c>
      <c r="B44" s="24">
        <v>139933</v>
      </c>
      <c r="C44" s="24">
        <v>4921</v>
      </c>
      <c r="D44" s="24">
        <v>8995</v>
      </c>
      <c r="E44" s="24">
        <v>9622</v>
      </c>
      <c r="F44" s="24">
        <v>15408</v>
      </c>
      <c r="G44" s="24">
        <v>12609</v>
      </c>
      <c r="H44" s="24">
        <v>18543</v>
      </c>
      <c r="I44" s="24">
        <v>20289</v>
      </c>
      <c r="J44" s="24">
        <v>20922</v>
      </c>
      <c r="K44" s="24">
        <v>15801</v>
      </c>
      <c r="L44" s="24">
        <v>12823</v>
      </c>
    </row>
    <row r="45" spans="1:12" ht="15" customHeight="1">
      <c r="A45" s="128" t="s">
        <v>127</v>
      </c>
      <c r="B45" s="24">
        <v>421464</v>
      </c>
      <c r="C45" s="24">
        <v>30287</v>
      </c>
      <c r="D45" s="24">
        <v>21511</v>
      </c>
      <c r="E45" s="24">
        <v>36665</v>
      </c>
      <c r="F45" s="24">
        <v>49869</v>
      </c>
      <c r="G45" s="24">
        <v>49007</v>
      </c>
      <c r="H45" s="24">
        <v>47172</v>
      </c>
      <c r="I45" s="24">
        <v>51908</v>
      </c>
      <c r="J45" s="24">
        <v>52309</v>
      </c>
      <c r="K45" s="24">
        <v>50225</v>
      </c>
      <c r="L45" s="24">
        <v>32511</v>
      </c>
    </row>
    <row r="46" spans="1:12" ht="15" customHeight="1">
      <c r="A46" s="128" t="s">
        <v>85</v>
      </c>
      <c r="B46" s="24">
        <v>72717</v>
      </c>
      <c r="C46" s="24">
        <v>5876</v>
      </c>
      <c r="D46" s="24">
        <v>5042</v>
      </c>
      <c r="E46" s="24">
        <v>8523</v>
      </c>
      <c r="F46" s="24">
        <v>9823</v>
      </c>
      <c r="G46" s="24">
        <v>8183</v>
      </c>
      <c r="H46" s="24">
        <v>10897</v>
      </c>
      <c r="I46" s="24">
        <v>7163</v>
      </c>
      <c r="J46" s="24">
        <v>7987</v>
      </c>
      <c r="K46" s="24">
        <v>5241</v>
      </c>
      <c r="L46" s="24">
        <v>3982</v>
      </c>
    </row>
    <row r="47" spans="1:12" ht="15" customHeight="1">
      <c r="A47" s="128" t="s">
        <v>86</v>
      </c>
      <c r="B47" s="24">
        <v>66563</v>
      </c>
      <c r="C47" s="24">
        <v>7907</v>
      </c>
      <c r="D47" s="24">
        <v>11749</v>
      </c>
      <c r="E47" s="24">
        <v>9397</v>
      </c>
      <c r="F47" s="24">
        <v>7701</v>
      </c>
      <c r="G47" s="24">
        <v>8914</v>
      </c>
      <c r="H47" s="24">
        <v>7910</v>
      </c>
      <c r="I47" s="24">
        <v>5956</v>
      </c>
      <c r="J47" s="24">
        <v>3195</v>
      </c>
      <c r="K47" s="24">
        <v>2782</v>
      </c>
      <c r="L47" s="24">
        <v>1052</v>
      </c>
    </row>
    <row r="48" spans="1:12" ht="15" customHeight="1">
      <c r="A48" s="128" t="s">
        <v>128</v>
      </c>
      <c r="B48" s="24">
        <v>284223</v>
      </c>
      <c r="C48" s="24">
        <v>75589</v>
      </c>
      <c r="D48" s="24">
        <v>57787</v>
      </c>
      <c r="E48" s="24">
        <v>33442</v>
      </c>
      <c r="F48" s="24">
        <v>25717</v>
      </c>
      <c r="G48" s="24">
        <v>23563</v>
      </c>
      <c r="H48" s="24">
        <v>19519</v>
      </c>
      <c r="I48" s="24">
        <v>16211</v>
      </c>
      <c r="J48" s="24">
        <v>13534</v>
      </c>
      <c r="K48" s="24">
        <v>11054</v>
      </c>
      <c r="L48" s="24">
        <v>7808</v>
      </c>
    </row>
    <row r="49" spans="1:12" ht="15" customHeight="1">
      <c r="A49" s="128" t="s">
        <v>129</v>
      </c>
      <c r="B49" s="24">
        <v>7267</v>
      </c>
      <c r="C49" s="24">
        <v>835</v>
      </c>
      <c r="D49" s="24">
        <v>623</v>
      </c>
      <c r="E49" s="24">
        <v>1037</v>
      </c>
      <c r="F49" s="24">
        <v>615</v>
      </c>
      <c r="G49" s="24">
        <v>204</v>
      </c>
      <c r="H49" s="24">
        <v>1034</v>
      </c>
      <c r="I49" s="24">
        <v>212</v>
      </c>
      <c r="J49" s="24">
        <v>415</v>
      </c>
      <c r="K49" s="24">
        <v>1675</v>
      </c>
      <c r="L49" s="24">
        <v>617</v>
      </c>
    </row>
    <row r="50" spans="1:12" ht="15" customHeight="1">
      <c r="A50" s="128"/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</row>
    <row r="51" spans="1:12" ht="15" customHeight="1">
      <c r="A51" s="133" t="s">
        <v>135</v>
      </c>
      <c r="B51" s="179">
        <v>13.74</v>
      </c>
      <c r="C51" s="179">
        <v>2.17</v>
      </c>
      <c r="D51" s="179">
        <v>4.12</v>
      </c>
      <c r="E51" s="179">
        <v>5.42</v>
      </c>
      <c r="F51" s="179">
        <v>6.6</v>
      </c>
      <c r="G51" s="179">
        <v>7.81</v>
      </c>
      <c r="H51" s="179">
        <v>9.32</v>
      </c>
      <c r="I51" s="179">
        <v>11.32</v>
      </c>
      <c r="J51" s="179">
        <v>14.49</v>
      </c>
      <c r="K51" s="179">
        <v>21.13</v>
      </c>
      <c r="L51" s="179">
        <v>56.42</v>
      </c>
    </row>
    <row r="52" spans="1:12" ht="15" customHeight="1">
      <c r="A52" s="147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</row>
    <row r="53" spans="1:12" ht="15" customHeight="1">
      <c r="A53" s="128" t="s">
        <v>78</v>
      </c>
      <c r="B53" s="176">
        <v>21.09</v>
      </c>
      <c r="C53" s="176">
        <v>2.35</v>
      </c>
      <c r="D53" s="176">
        <v>4.3099999999999996</v>
      </c>
      <c r="E53" s="176">
        <v>5.43</v>
      </c>
      <c r="F53" s="176">
        <v>6.66</v>
      </c>
      <c r="G53" s="176">
        <v>7.87</v>
      </c>
      <c r="H53" s="176">
        <v>9.3699999999999992</v>
      </c>
      <c r="I53" s="176">
        <v>11.4</v>
      </c>
      <c r="J53" s="176">
        <v>14.28</v>
      </c>
      <c r="K53" s="176">
        <v>21.39</v>
      </c>
      <c r="L53" s="176">
        <v>60.8</v>
      </c>
    </row>
    <row r="54" spans="1:12" ht="15" customHeight="1">
      <c r="A54" s="128" t="s">
        <v>79</v>
      </c>
      <c r="B54" s="176">
        <v>26.28</v>
      </c>
      <c r="C54" s="176">
        <v>2.48</v>
      </c>
      <c r="D54" s="176">
        <v>3.93</v>
      </c>
      <c r="E54" s="176">
        <v>5.39</v>
      </c>
      <c r="F54" s="176">
        <v>6.54</v>
      </c>
      <c r="G54" s="176">
        <v>7.79</v>
      </c>
      <c r="H54" s="176">
        <v>9.27</v>
      </c>
      <c r="I54" s="176">
        <v>11.54</v>
      </c>
      <c r="J54" s="176">
        <v>14.63</v>
      </c>
      <c r="K54" s="176">
        <v>21.46</v>
      </c>
      <c r="L54" s="176">
        <v>60.39</v>
      </c>
    </row>
    <row r="55" spans="1:12" s="115" customFormat="1" ht="15" customHeight="1">
      <c r="A55" s="128" t="s">
        <v>80</v>
      </c>
      <c r="B55" s="176">
        <v>10.66</v>
      </c>
      <c r="C55" s="176">
        <v>2.42</v>
      </c>
      <c r="D55" s="176">
        <v>4.17</v>
      </c>
      <c r="E55" s="176">
        <v>5.49</v>
      </c>
      <c r="F55" s="176">
        <v>6.53</v>
      </c>
      <c r="G55" s="176">
        <v>7.87</v>
      </c>
      <c r="H55" s="176">
        <v>9.31</v>
      </c>
      <c r="I55" s="176">
        <v>11.36</v>
      </c>
      <c r="J55" s="176">
        <v>14.67</v>
      </c>
      <c r="K55" s="176">
        <v>20.9</v>
      </c>
      <c r="L55" s="176">
        <v>46.98</v>
      </c>
    </row>
    <row r="56" spans="1:12" ht="15.75" customHeight="1">
      <c r="A56" s="128" t="s">
        <v>81</v>
      </c>
      <c r="B56" s="176">
        <v>15.58</v>
      </c>
      <c r="C56" s="176">
        <v>2.14</v>
      </c>
      <c r="D56" s="176">
        <v>4.16</v>
      </c>
      <c r="E56" s="176">
        <v>5.34</v>
      </c>
      <c r="F56" s="176">
        <v>6.62</v>
      </c>
      <c r="G56" s="176">
        <v>7.84</v>
      </c>
      <c r="H56" s="176">
        <v>9.33</v>
      </c>
      <c r="I56" s="176">
        <v>11.28</v>
      </c>
      <c r="J56" s="176">
        <v>14.55</v>
      </c>
      <c r="K56" s="176">
        <v>21.67</v>
      </c>
      <c r="L56" s="176">
        <v>58.81</v>
      </c>
    </row>
    <row r="57" spans="1:12" s="115" customFormat="1" ht="15" customHeight="1">
      <c r="A57" s="144" t="s">
        <v>82</v>
      </c>
      <c r="B57" s="178">
        <v>12.6</v>
      </c>
      <c r="C57" s="178">
        <v>2.39</v>
      </c>
      <c r="D57" s="178">
        <v>4.1399999999999997</v>
      </c>
      <c r="E57" s="178">
        <v>5.41</v>
      </c>
      <c r="F57" s="178">
        <v>6.58</v>
      </c>
      <c r="G57" s="178">
        <v>7.83</v>
      </c>
      <c r="H57" s="178">
        <v>9.3000000000000007</v>
      </c>
      <c r="I57" s="178">
        <v>11.21</v>
      </c>
      <c r="J57" s="178">
        <v>14.47</v>
      </c>
      <c r="K57" s="178">
        <v>21.09</v>
      </c>
      <c r="L57" s="178">
        <v>62.47</v>
      </c>
    </row>
    <row r="58" spans="1:12" ht="15" customHeight="1">
      <c r="A58" s="128" t="s">
        <v>83</v>
      </c>
      <c r="B58" s="176">
        <v>14.19</v>
      </c>
      <c r="C58" s="176">
        <v>2.2200000000000002</v>
      </c>
      <c r="D58" s="176">
        <v>4.1500000000000004</v>
      </c>
      <c r="E58" s="176">
        <v>5.49</v>
      </c>
      <c r="F58" s="176">
        <v>6.67</v>
      </c>
      <c r="G58" s="176">
        <v>7.76</v>
      </c>
      <c r="H58" s="176">
        <v>9.26</v>
      </c>
      <c r="I58" s="176">
        <v>11.29</v>
      </c>
      <c r="J58" s="176">
        <v>14.41</v>
      </c>
      <c r="K58" s="176">
        <v>21.1</v>
      </c>
      <c r="L58" s="176">
        <v>49.14</v>
      </c>
    </row>
    <row r="59" spans="1:12" ht="15" customHeight="1">
      <c r="A59" s="128" t="s">
        <v>127</v>
      </c>
      <c r="B59" s="176">
        <v>12.79</v>
      </c>
      <c r="C59" s="176">
        <v>1.96</v>
      </c>
      <c r="D59" s="176">
        <v>4.16</v>
      </c>
      <c r="E59" s="176">
        <v>5.47</v>
      </c>
      <c r="F59" s="176">
        <v>6.6</v>
      </c>
      <c r="G59" s="176">
        <v>7.77</v>
      </c>
      <c r="H59" s="176">
        <v>9.33</v>
      </c>
      <c r="I59" s="176">
        <v>11.34</v>
      </c>
      <c r="J59" s="176">
        <v>14.51</v>
      </c>
      <c r="K59" s="176">
        <v>20.86</v>
      </c>
      <c r="L59" s="176">
        <v>47.39</v>
      </c>
    </row>
    <row r="60" spans="1:12" ht="15" customHeight="1">
      <c r="A60" s="128" t="s">
        <v>85</v>
      </c>
      <c r="B60" s="176">
        <v>10.95</v>
      </c>
      <c r="C60" s="176">
        <v>2.38</v>
      </c>
      <c r="D60" s="176">
        <v>4.09</v>
      </c>
      <c r="E60" s="176">
        <v>5.47</v>
      </c>
      <c r="F60" s="176">
        <v>6.55</v>
      </c>
      <c r="G60" s="176">
        <v>7.81</v>
      </c>
      <c r="H60" s="176">
        <v>9.33</v>
      </c>
      <c r="I60" s="176">
        <v>11.28</v>
      </c>
      <c r="J60" s="176">
        <v>14.59</v>
      </c>
      <c r="K60" s="176">
        <v>20.079999999999998</v>
      </c>
      <c r="L60" s="176">
        <v>43.51</v>
      </c>
    </row>
    <row r="61" spans="1:12" ht="15" customHeight="1">
      <c r="A61" s="128" t="s">
        <v>86</v>
      </c>
      <c r="B61" s="176">
        <v>7.9</v>
      </c>
      <c r="C61" s="176">
        <v>2.33</v>
      </c>
      <c r="D61" s="176">
        <v>4.16</v>
      </c>
      <c r="E61" s="176">
        <v>5.38</v>
      </c>
      <c r="F61" s="176">
        <v>6.55</v>
      </c>
      <c r="G61" s="176">
        <v>7.75</v>
      </c>
      <c r="H61" s="176">
        <v>9.1</v>
      </c>
      <c r="I61" s="176">
        <v>11.25</v>
      </c>
      <c r="J61" s="176">
        <v>14.72</v>
      </c>
      <c r="K61" s="176">
        <v>20.399999999999999</v>
      </c>
      <c r="L61" s="176">
        <v>22.28</v>
      </c>
    </row>
    <row r="62" spans="1:12" ht="15" customHeight="1">
      <c r="A62" s="128" t="s">
        <v>128</v>
      </c>
      <c r="B62" s="176">
        <v>7.23</v>
      </c>
      <c r="C62" s="176">
        <v>2.1</v>
      </c>
      <c r="D62" s="176">
        <v>4.04</v>
      </c>
      <c r="E62" s="176">
        <v>5.37</v>
      </c>
      <c r="F62" s="176">
        <v>6.6</v>
      </c>
      <c r="G62" s="176">
        <v>7.73</v>
      </c>
      <c r="H62" s="176">
        <v>9.39</v>
      </c>
      <c r="I62" s="176">
        <v>11.29</v>
      </c>
      <c r="J62" s="176">
        <v>14.4</v>
      </c>
      <c r="K62" s="176">
        <v>20.51</v>
      </c>
      <c r="L62" s="176">
        <v>43.16</v>
      </c>
    </row>
    <row r="63" spans="1:12" ht="15" customHeight="1">
      <c r="A63" s="128" t="s">
        <v>129</v>
      </c>
      <c r="B63" s="176">
        <v>13.4</v>
      </c>
      <c r="C63" s="176">
        <v>2.17</v>
      </c>
      <c r="D63" s="176">
        <v>1.84</v>
      </c>
      <c r="E63" s="176">
        <v>4.16</v>
      </c>
      <c r="F63" s="176">
        <v>3.32</v>
      </c>
      <c r="G63" s="176">
        <v>1.83</v>
      </c>
      <c r="H63" s="176">
        <v>6.69</v>
      </c>
      <c r="I63" s="176">
        <v>2.78</v>
      </c>
      <c r="J63" s="176">
        <v>7.5</v>
      </c>
      <c r="K63" s="176">
        <v>22.1</v>
      </c>
      <c r="L63" s="176">
        <v>20.59</v>
      </c>
    </row>
    <row r="64" spans="1:12" ht="15" customHeight="1">
      <c r="A64" s="56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</row>
    <row r="65" spans="1:12" ht="15" customHeight="1">
      <c r="A65" s="91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</row>
    <row r="66" spans="1:12" ht="1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</row>
    <row r="67" spans="1:12" ht="15" customHeight="1">
      <c r="A67" s="340">
        <v>1993</v>
      </c>
      <c r="B67" s="340"/>
      <c r="C67" s="340"/>
      <c r="D67" s="340"/>
      <c r="E67" s="340"/>
      <c r="F67" s="340"/>
      <c r="G67" s="340"/>
      <c r="H67" s="340"/>
      <c r="I67" s="340"/>
      <c r="J67" s="340"/>
      <c r="K67" s="340"/>
      <c r="L67" s="340"/>
    </row>
    <row r="68" spans="1:12" ht="15" customHeight="1">
      <c r="A68" s="336" t="s">
        <v>77</v>
      </c>
      <c r="B68" s="338" t="s">
        <v>29</v>
      </c>
      <c r="C68" s="335" t="s">
        <v>30</v>
      </c>
      <c r="D68" s="335"/>
      <c r="E68" s="335"/>
      <c r="F68" s="335"/>
      <c r="G68" s="335"/>
      <c r="H68" s="335"/>
      <c r="I68" s="335"/>
      <c r="J68" s="335"/>
      <c r="K68" s="335"/>
      <c r="L68" s="335"/>
    </row>
    <row r="69" spans="1:12" ht="15" customHeight="1">
      <c r="A69" s="337"/>
      <c r="B69" s="339"/>
      <c r="C69" s="132">
        <v>1</v>
      </c>
      <c r="D69" s="132">
        <v>2</v>
      </c>
      <c r="E69" s="132">
        <v>3</v>
      </c>
      <c r="F69" s="132">
        <v>4</v>
      </c>
      <c r="G69" s="132">
        <v>5</v>
      </c>
      <c r="H69" s="132">
        <v>6</v>
      </c>
      <c r="I69" s="132">
        <v>7</v>
      </c>
      <c r="J69" s="132">
        <v>8</v>
      </c>
      <c r="K69" s="132">
        <v>9</v>
      </c>
      <c r="L69" s="132">
        <v>10</v>
      </c>
    </row>
    <row r="70" spans="1:12" ht="15" customHeight="1">
      <c r="A70" s="133" t="s">
        <v>31</v>
      </c>
      <c r="B70" s="29">
        <v>2314177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</row>
    <row r="71" spans="1:12" s="115" customFormat="1" ht="15" customHeight="1">
      <c r="A71" s="128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 spans="1:12" ht="15" customHeight="1">
      <c r="A72" s="128" t="s">
        <v>78</v>
      </c>
      <c r="B72" s="24">
        <v>218977</v>
      </c>
      <c r="C72" s="24">
        <v>6011</v>
      </c>
      <c r="D72" s="24">
        <v>11164</v>
      </c>
      <c r="E72" s="24">
        <v>6870</v>
      </c>
      <c r="F72" s="24">
        <v>9446</v>
      </c>
      <c r="G72" s="24">
        <v>12881</v>
      </c>
      <c r="H72" s="24">
        <v>18033</v>
      </c>
      <c r="I72" s="24">
        <v>41219</v>
      </c>
      <c r="J72" s="24">
        <v>36067</v>
      </c>
      <c r="K72" s="24">
        <v>33491</v>
      </c>
      <c r="L72" s="24">
        <v>43795</v>
      </c>
    </row>
    <row r="73" spans="1:12" ht="15" customHeight="1">
      <c r="A73" s="128" t="s">
        <v>79</v>
      </c>
      <c r="B73" s="24">
        <v>104618</v>
      </c>
      <c r="C73" s="24">
        <v>2531</v>
      </c>
      <c r="D73" s="24">
        <v>5906</v>
      </c>
      <c r="E73" s="24">
        <v>5906</v>
      </c>
      <c r="F73" s="24">
        <v>5906</v>
      </c>
      <c r="G73" s="24">
        <v>5906</v>
      </c>
      <c r="H73" s="24">
        <v>11812</v>
      </c>
      <c r="I73" s="24">
        <v>6750</v>
      </c>
      <c r="J73" s="24">
        <v>12655</v>
      </c>
      <c r="K73" s="24">
        <v>16030</v>
      </c>
      <c r="L73" s="24">
        <v>31217</v>
      </c>
    </row>
    <row r="74" spans="1:12" ht="15" customHeight="1">
      <c r="A74" s="128" t="s">
        <v>80</v>
      </c>
      <c r="B74" s="24">
        <v>158452</v>
      </c>
      <c r="C74" s="24">
        <v>2583</v>
      </c>
      <c r="D74" s="24">
        <v>24112</v>
      </c>
      <c r="E74" s="24">
        <v>11195</v>
      </c>
      <c r="F74" s="24">
        <v>12056</v>
      </c>
      <c r="G74" s="24">
        <v>17223</v>
      </c>
      <c r="H74" s="24">
        <v>18945</v>
      </c>
      <c r="I74" s="24">
        <v>16362</v>
      </c>
      <c r="J74" s="24">
        <v>24112</v>
      </c>
      <c r="K74" s="24">
        <v>19807</v>
      </c>
      <c r="L74" s="24">
        <v>12056</v>
      </c>
    </row>
    <row r="75" spans="1:12" ht="15" customHeight="1">
      <c r="A75" s="128" t="s">
        <v>81</v>
      </c>
      <c r="B75" s="24">
        <v>408165</v>
      </c>
      <c r="C75" s="24">
        <v>39660</v>
      </c>
      <c r="D75" s="24">
        <v>40486</v>
      </c>
      <c r="E75" s="24">
        <v>32224</v>
      </c>
      <c r="F75" s="24">
        <v>31397</v>
      </c>
      <c r="G75" s="24">
        <v>42965</v>
      </c>
      <c r="H75" s="24">
        <v>32224</v>
      </c>
      <c r="I75" s="24">
        <v>40486</v>
      </c>
      <c r="J75" s="24">
        <v>38834</v>
      </c>
      <c r="K75" s="24">
        <v>54532</v>
      </c>
      <c r="L75" s="24">
        <v>55358</v>
      </c>
    </row>
    <row r="76" spans="1:12" s="115" customFormat="1" ht="15" customHeight="1">
      <c r="A76" s="144" t="s">
        <v>82</v>
      </c>
      <c r="B76" s="11">
        <v>377528</v>
      </c>
      <c r="C76" s="11">
        <v>36214</v>
      </c>
      <c r="D76" s="11">
        <v>53415</v>
      </c>
      <c r="E76" s="11">
        <v>56131</v>
      </c>
      <c r="F76" s="11">
        <v>41646</v>
      </c>
      <c r="G76" s="11">
        <v>41646</v>
      </c>
      <c r="H76" s="11">
        <v>31687</v>
      </c>
      <c r="I76" s="11">
        <v>31687</v>
      </c>
      <c r="J76" s="11">
        <v>24444</v>
      </c>
      <c r="K76" s="11">
        <v>28971</v>
      </c>
      <c r="L76" s="11">
        <v>31687</v>
      </c>
    </row>
    <row r="77" spans="1:12" ht="15" customHeight="1">
      <c r="A77" s="128" t="s">
        <v>83</v>
      </c>
      <c r="B77" s="24">
        <v>147710</v>
      </c>
      <c r="C77" s="24">
        <v>8008</v>
      </c>
      <c r="D77" s="24">
        <v>5339</v>
      </c>
      <c r="E77" s="24">
        <v>14237</v>
      </c>
      <c r="F77" s="24">
        <v>16017</v>
      </c>
      <c r="G77" s="24">
        <v>16907</v>
      </c>
      <c r="H77" s="24">
        <v>26695</v>
      </c>
      <c r="I77" s="24">
        <v>18686</v>
      </c>
      <c r="J77" s="24">
        <v>16907</v>
      </c>
      <c r="K77" s="24">
        <v>11568</v>
      </c>
      <c r="L77" s="24">
        <v>13347</v>
      </c>
    </row>
    <row r="78" spans="1:12" ht="15" customHeight="1">
      <c r="A78" s="128" t="s">
        <v>127</v>
      </c>
      <c r="B78" s="24">
        <v>423328</v>
      </c>
      <c r="C78" s="24">
        <v>31816</v>
      </c>
      <c r="D78" s="24">
        <v>30932</v>
      </c>
      <c r="E78" s="24">
        <v>35351</v>
      </c>
      <c r="F78" s="24">
        <v>51259</v>
      </c>
      <c r="G78" s="24">
        <v>50375</v>
      </c>
      <c r="H78" s="24">
        <v>46840</v>
      </c>
      <c r="I78" s="24">
        <v>50375</v>
      </c>
      <c r="J78" s="24">
        <v>51259</v>
      </c>
      <c r="K78" s="24">
        <v>45072</v>
      </c>
      <c r="L78" s="24">
        <v>30048</v>
      </c>
    </row>
    <row r="79" spans="1:12" ht="15" customHeight="1">
      <c r="A79" s="128" t="s">
        <v>85</v>
      </c>
      <c r="B79" s="24">
        <v>78461</v>
      </c>
      <c r="C79" s="24">
        <v>3566</v>
      </c>
      <c r="D79" s="24">
        <v>3566</v>
      </c>
      <c r="E79" s="24">
        <v>10699</v>
      </c>
      <c r="F79" s="24">
        <v>7133</v>
      </c>
      <c r="G79" s="24">
        <v>16049</v>
      </c>
      <c r="H79" s="24">
        <v>13374</v>
      </c>
      <c r="I79" s="24">
        <v>6241</v>
      </c>
      <c r="J79" s="24">
        <v>8024</v>
      </c>
      <c r="K79" s="24">
        <v>5350</v>
      </c>
      <c r="L79" s="24">
        <v>4458</v>
      </c>
    </row>
    <row r="80" spans="1:12" ht="15" customHeight="1">
      <c r="A80" s="128" t="s">
        <v>86</v>
      </c>
      <c r="B80" s="24">
        <v>87246</v>
      </c>
      <c r="C80" s="24">
        <v>6429</v>
      </c>
      <c r="D80" s="24">
        <v>11021</v>
      </c>
      <c r="E80" s="24">
        <v>20204</v>
      </c>
      <c r="F80" s="24">
        <v>20204</v>
      </c>
      <c r="G80" s="24">
        <v>8265</v>
      </c>
      <c r="H80" s="24">
        <v>6429</v>
      </c>
      <c r="I80" s="24">
        <v>4592</v>
      </c>
      <c r="J80" s="24">
        <v>8265</v>
      </c>
      <c r="K80" s="24">
        <v>1837</v>
      </c>
      <c r="L80" s="24">
        <v>0</v>
      </c>
    </row>
    <row r="81" spans="1:12" ht="15" customHeight="1">
      <c r="A81" s="128" t="s">
        <v>128</v>
      </c>
      <c r="B81" s="24">
        <v>305397</v>
      </c>
      <c r="C81" s="24">
        <v>86821</v>
      </c>
      <c r="D81" s="24">
        <v>44172</v>
      </c>
      <c r="E81" s="24">
        <v>37318</v>
      </c>
      <c r="F81" s="24">
        <v>37318</v>
      </c>
      <c r="G81" s="24">
        <v>21324</v>
      </c>
      <c r="H81" s="24">
        <v>25894</v>
      </c>
      <c r="I81" s="24">
        <v>15993</v>
      </c>
      <c r="J81" s="24">
        <v>11424</v>
      </c>
      <c r="K81" s="24">
        <v>15232</v>
      </c>
      <c r="L81" s="24">
        <v>9901</v>
      </c>
    </row>
    <row r="82" spans="1:12" ht="15" customHeight="1">
      <c r="A82" s="128" t="s">
        <v>129</v>
      </c>
      <c r="B82" s="24">
        <v>4296</v>
      </c>
      <c r="C82" s="24">
        <v>0</v>
      </c>
      <c r="D82" s="24">
        <v>0</v>
      </c>
      <c r="E82" s="24">
        <v>1841</v>
      </c>
      <c r="F82" s="24">
        <v>0</v>
      </c>
      <c r="G82" s="24">
        <v>0</v>
      </c>
      <c r="H82" s="24">
        <v>614</v>
      </c>
      <c r="I82" s="24">
        <v>614</v>
      </c>
      <c r="J82" s="24">
        <v>1227</v>
      </c>
      <c r="K82" s="24">
        <v>0</v>
      </c>
      <c r="L82" s="24">
        <v>0</v>
      </c>
    </row>
    <row r="83" spans="1:12" ht="15" customHeight="1">
      <c r="A83" s="128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</row>
    <row r="84" spans="1:12" ht="15" customHeight="1">
      <c r="A84" s="133" t="s">
        <v>135</v>
      </c>
      <c r="B84" s="179">
        <v>13.85</v>
      </c>
      <c r="C84" s="179">
        <v>2.58</v>
      </c>
      <c r="D84" s="179">
        <v>4.55</v>
      </c>
      <c r="E84" s="179">
        <v>5.72</v>
      </c>
      <c r="F84" s="179">
        <v>6.91</v>
      </c>
      <c r="G84" s="179">
        <v>8.1199999999999992</v>
      </c>
      <c r="H84" s="179">
        <v>9.66</v>
      </c>
      <c r="I84" s="179">
        <v>11.96</v>
      </c>
      <c r="J84" s="179">
        <v>15</v>
      </c>
      <c r="K84" s="179">
        <v>21.32</v>
      </c>
      <c r="L84" s="179">
        <v>52.97</v>
      </c>
    </row>
    <row r="85" spans="1:12" ht="15" customHeight="1">
      <c r="A85" s="147"/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7"/>
    </row>
    <row r="86" spans="1:12" ht="15" customHeight="1">
      <c r="A86" s="128" t="s">
        <v>78</v>
      </c>
      <c r="B86" s="176">
        <v>22.67</v>
      </c>
      <c r="C86" s="176">
        <v>2.68</v>
      </c>
      <c r="D86" s="176">
        <v>4.41</v>
      </c>
      <c r="E86" s="176">
        <v>5.73</v>
      </c>
      <c r="F86" s="176">
        <v>6.98</v>
      </c>
      <c r="G86" s="176">
        <v>8.1300000000000008</v>
      </c>
      <c r="H86" s="176">
        <v>9.7899999999999991</v>
      </c>
      <c r="I86" s="176">
        <v>11.68</v>
      </c>
      <c r="J86" s="176">
        <v>14.87</v>
      </c>
      <c r="K86" s="176">
        <v>20.71</v>
      </c>
      <c r="L86" s="176">
        <v>63.95</v>
      </c>
    </row>
    <row r="87" spans="1:12" ht="15" customHeight="1">
      <c r="A87" s="128" t="s">
        <v>79</v>
      </c>
      <c r="B87" s="176">
        <v>24.99</v>
      </c>
      <c r="C87" s="176">
        <v>0.93</v>
      </c>
      <c r="D87" s="176">
        <v>4.54</v>
      </c>
      <c r="E87" s="176">
        <v>5.94</v>
      </c>
      <c r="F87" s="176">
        <v>6.71</v>
      </c>
      <c r="G87" s="176">
        <v>8.18</v>
      </c>
      <c r="H87" s="176">
        <v>9.58</v>
      </c>
      <c r="I87" s="176">
        <v>11.86</v>
      </c>
      <c r="J87" s="176">
        <v>14.93</v>
      </c>
      <c r="K87" s="176">
        <v>22.46</v>
      </c>
      <c r="L87" s="176">
        <v>55.1</v>
      </c>
    </row>
    <row r="88" spans="1:12" s="115" customFormat="1" ht="15" customHeight="1">
      <c r="A88" s="128" t="s">
        <v>80</v>
      </c>
      <c r="B88" s="176">
        <v>12.9</v>
      </c>
      <c r="C88" s="176">
        <v>1.53</v>
      </c>
      <c r="D88" s="176">
        <v>4.6399999999999997</v>
      </c>
      <c r="E88" s="176">
        <v>5.44</v>
      </c>
      <c r="F88" s="176">
        <v>6.92</v>
      </c>
      <c r="G88" s="176">
        <v>8.14</v>
      </c>
      <c r="H88" s="176">
        <v>9.56</v>
      </c>
      <c r="I88" s="176">
        <v>11.71</v>
      </c>
      <c r="J88" s="176">
        <v>14.71</v>
      </c>
      <c r="K88" s="176">
        <v>20.66</v>
      </c>
      <c r="L88" s="176">
        <v>42.08</v>
      </c>
    </row>
    <row r="89" spans="1:12" ht="15" customHeight="1">
      <c r="A89" s="128" t="s">
        <v>81</v>
      </c>
      <c r="B89" s="176">
        <v>15.52</v>
      </c>
      <c r="C89" s="176">
        <v>2.54</v>
      </c>
      <c r="D89" s="176">
        <v>4.62</v>
      </c>
      <c r="E89" s="176">
        <v>5.77</v>
      </c>
      <c r="F89" s="176">
        <v>6.9</v>
      </c>
      <c r="G89" s="176">
        <v>8.17</v>
      </c>
      <c r="H89" s="176">
        <v>9.66</v>
      </c>
      <c r="I89" s="176">
        <v>11.76</v>
      </c>
      <c r="J89" s="176">
        <v>15.15</v>
      </c>
      <c r="K89" s="176">
        <v>21.25</v>
      </c>
      <c r="L89" s="176">
        <v>49.85</v>
      </c>
    </row>
    <row r="90" spans="1:12" s="115" customFormat="1" ht="15" customHeight="1">
      <c r="A90" s="144" t="s">
        <v>82</v>
      </c>
      <c r="B90" s="178">
        <v>12.55</v>
      </c>
      <c r="C90" s="178">
        <v>2.92</v>
      </c>
      <c r="D90" s="178">
        <v>4.5999999999999996</v>
      </c>
      <c r="E90" s="178">
        <v>5.67</v>
      </c>
      <c r="F90" s="178">
        <v>6.95</v>
      </c>
      <c r="G90" s="178">
        <v>8.1</v>
      </c>
      <c r="H90" s="178">
        <v>9.8000000000000007</v>
      </c>
      <c r="I90" s="178">
        <v>11.64</v>
      </c>
      <c r="J90" s="178">
        <v>15.38</v>
      </c>
      <c r="K90" s="178">
        <v>21.74</v>
      </c>
      <c r="L90" s="178">
        <v>55.4</v>
      </c>
    </row>
    <row r="91" spans="1:12" ht="15" customHeight="1">
      <c r="A91" s="128" t="s">
        <v>83</v>
      </c>
      <c r="B91" s="176">
        <v>13.06</v>
      </c>
      <c r="C91" s="176">
        <v>3.13</v>
      </c>
      <c r="D91" s="176">
        <v>4.4800000000000004</v>
      </c>
      <c r="E91" s="176">
        <v>5.94</v>
      </c>
      <c r="F91" s="176">
        <v>6.89</v>
      </c>
      <c r="G91" s="176">
        <v>8.0500000000000007</v>
      </c>
      <c r="H91" s="176">
        <v>9.6</v>
      </c>
      <c r="I91" s="176">
        <v>11.9</v>
      </c>
      <c r="J91" s="176">
        <v>14.96</v>
      </c>
      <c r="K91" s="176">
        <v>22.07</v>
      </c>
      <c r="L91" s="176">
        <v>42.17</v>
      </c>
    </row>
    <row r="92" spans="1:12" ht="15" customHeight="1">
      <c r="A92" s="128" t="s">
        <v>127</v>
      </c>
      <c r="B92" s="176">
        <v>12.31</v>
      </c>
      <c r="C92" s="176">
        <v>2.4700000000000002</v>
      </c>
      <c r="D92" s="176">
        <v>4.49</v>
      </c>
      <c r="E92" s="176">
        <v>5.78</v>
      </c>
      <c r="F92" s="176">
        <v>6.93</v>
      </c>
      <c r="G92" s="176">
        <v>8.07</v>
      </c>
      <c r="H92" s="176">
        <v>9.6199999999999992</v>
      </c>
      <c r="I92" s="176">
        <v>11.64</v>
      </c>
      <c r="J92" s="176">
        <v>14.8</v>
      </c>
      <c r="K92" s="176">
        <v>20.97</v>
      </c>
      <c r="L92" s="176">
        <v>42.75</v>
      </c>
    </row>
    <row r="93" spans="1:12" ht="15" customHeight="1">
      <c r="A93" s="128" t="s">
        <v>85</v>
      </c>
      <c r="B93" s="176">
        <v>12.19</v>
      </c>
      <c r="C93" s="176">
        <v>2.06</v>
      </c>
      <c r="D93" s="176">
        <v>4.28</v>
      </c>
      <c r="E93" s="176">
        <v>5.69</v>
      </c>
      <c r="F93" s="176">
        <v>6.96</v>
      </c>
      <c r="G93" s="176">
        <v>8.23</v>
      </c>
      <c r="H93" s="176">
        <v>9.5</v>
      </c>
      <c r="I93" s="176">
        <v>11.52</v>
      </c>
      <c r="J93" s="176">
        <v>15.72</v>
      </c>
      <c r="K93" s="176">
        <v>22.69</v>
      </c>
      <c r="L93" s="176">
        <v>54.94</v>
      </c>
    </row>
    <row r="94" spans="1:12" ht="15" customHeight="1">
      <c r="A94" s="128" t="s">
        <v>86</v>
      </c>
      <c r="B94" s="176">
        <v>7.66</v>
      </c>
      <c r="C94" s="176">
        <v>2.91</v>
      </c>
      <c r="D94" s="176">
        <v>4.68</v>
      </c>
      <c r="E94" s="176">
        <v>5.68</v>
      </c>
      <c r="F94" s="176">
        <v>6.93</v>
      </c>
      <c r="G94" s="176">
        <v>8.18</v>
      </c>
      <c r="H94" s="176">
        <v>9.82</v>
      </c>
      <c r="I94" s="176">
        <v>11.97</v>
      </c>
      <c r="J94" s="176">
        <v>14.53</v>
      </c>
      <c r="K94" s="176">
        <v>20.53</v>
      </c>
      <c r="L94" s="176">
        <v>0</v>
      </c>
    </row>
    <row r="95" spans="1:12" ht="15" customHeight="1">
      <c r="A95" s="128" t="s">
        <v>128</v>
      </c>
      <c r="B95" s="176">
        <v>8.6</v>
      </c>
      <c r="C95" s="176">
        <v>2.52</v>
      </c>
      <c r="D95" s="176">
        <v>4.4800000000000004</v>
      </c>
      <c r="E95" s="176">
        <v>5.7</v>
      </c>
      <c r="F95" s="176">
        <v>6.83</v>
      </c>
      <c r="G95" s="176">
        <v>8.07</v>
      </c>
      <c r="H95" s="176">
        <v>9.65</v>
      </c>
      <c r="I95" s="176">
        <v>11.51</v>
      </c>
      <c r="J95" s="176">
        <v>15.48</v>
      </c>
      <c r="K95" s="176">
        <v>21.77</v>
      </c>
      <c r="L95" s="176">
        <v>63.52</v>
      </c>
    </row>
    <row r="96" spans="1:12" ht="15" customHeight="1">
      <c r="A96" s="128" t="s">
        <v>129</v>
      </c>
      <c r="B96" s="176">
        <v>9.84</v>
      </c>
      <c r="C96" s="176">
        <v>0</v>
      </c>
      <c r="D96" s="176">
        <v>0</v>
      </c>
      <c r="E96" s="176">
        <v>5.66</v>
      </c>
      <c r="F96" s="176">
        <v>0</v>
      </c>
      <c r="G96" s="176">
        <v>0</v>
      </c>
      <c r="H96" s="176">
        <v>10</v>
      </c>
      <c r="I96" s="176">
        <v>11.11</v>
      </c>
      <c r="J96" s="176">
        <v>15.4</v>
      </c>
      <c r="K96" s="176">
        <v>0</v>
      </c>
      <c r="L96" s="176">
        <v>0</v>
      </c>
    </row>
    <row r="97" spans="1:12" ht="15" customHeight="1">
      <c r="A97" s="56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</row>
    <row r="98" spans="1:12" ht="15" customHeight="1">
      <c r="A98" s="91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</row>
    <row r="99" spans="1:12" ht="15" customHeight="1">
      <c r="A99" s="335">
        <v>1994</v>
      </c>
      <c r="B99" s="335"/>
      <c r="C99" s="335"/>
      <c r="D99" s="335"/>
      <c r="E99" s="335"/>
      <c r="F99" s="335"/>
      <c r="G99" s="335"/>
      <c r="H99" s="335"/>
      <c r="I99" s="335"/>
      <c r="J99" s="335"/>
      <c r="K99" s="335"/>
      <c r="L99" s="335"/>
    </row>
    <row r="100" spans="1:12" ht="15" customHeight="1">
      <c r="A100" s="336" t="s">
        <v>77</v>
      </c>
      <c r="B100" s="338" t="s">
        <v>29</v>
      </c>
      <c r="C100" s="335" t="s">
        <v>30</v>
      </c>
      <c r="D100" s="335"/>
      <c r="E100" s="335"/>
      <c r="F100" s="335"/>
      <c r="G100" s="335"/>
      <c r="H100" s="335"/>
      <c r="I100" s="335"/>
      <c r="J100" s="335"/>
      <c r="K100" s="335"/>
      <c r="L100" s="335"/>
    </row>
    <row r="101" spans="1:12" ht="15" customHeight="1">
      <c r="A101" s="337"/>
      <c r="B101" s="339"/>
      <c r="C101" s="132">
        <v>1</v>
      </c>
      <c r="D101" s="132">
        <v>2</v>
      </c>
      <c r="E101" s="132">
        <v>3</v>
      </c>
      <c r="F101" s="132">
        <v>4</v>
      </c>
      <c r="G101" s="132">
        <v>5</v>
      </c>
      <c r="H101" s="132">
        <v>6</v>
      </c>
      <c r="I101" s="132">
        <v>7</v>
      </c>
      <c r="J101" s="132">
        <v>8</v>
      </c>
      <c r="K101" s="132">
        <v>9</v>
      </c>
      <c r="L101" s="132">
        <v>10</v>
      </c>
    </row>
    <row r="102" spans="1:12" ht="15" customHeight="1">
      <c r="A102" s="133" t="s">
        <v>31</v>
      </c>
      <c r="B102" s="29">
        <v>2329357</v>
      </c>
      <c r="C102" s="29"/>
      <c r="D102" s="29"/>
      <c r="E102" s="29"/>
      <c r="F102" s="29"/>
      <c r="G102" s="29"/>
      <c r="H102" s="29"/>
      <c r="I102" s="29"/>
      <c r="J102" s="29"/>
      <c r="K102" s="29"/>
      <c r="L102" s="29"/>
    </row>
    <row r="103" spans="1:12" s="115" customFormat="1" ht="15" customHeight="1">
      <c r="A103" s="128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</row>
    <row r="104" spans="1:12" s="115" customFormat="1" ht="15" customHeight="1">
      <c r="A104" s="128" t="s">
        <v>78</v>
      </c>
      <c r="B104" s="24">
        <v>258644</v>
      </c>
      <c r="C104" s="24">
        <v>6447</v>
      </c>
      <c r="D104" s="24">
        <v>8766</v>
      </c>
      <c r="E104" s="24">
        <v>10936</v>
      </c>
      <c r="F104" s="24">
        <v>12285</v>
      </c>
      <c r="G104" s="24">
        <v>19035</v>
      </c>
      <c r="H104" s="24">
        <v>27063</v>
      </c>
      <c r="I104" s="24">
        <v>30879</v>
      </c>
      <c r="J104" s="24">
        <v>37448</v>
      </c>
      <c r="K104" s="24">
        <v>45869</v>
      </c>
      <c r="L104" s="24">
        <v>59916</v>
      </c>
    </row>
    <row r="105" spans="1:12" s="115" customFormat="1" ht="15" customHeight="1">
      <c r="A105" s="128" t="s">
        <v>79</v>
      </c>
      <c r="B105" s="24">
        <v>115857</v>
      </c>
      <c r="C105" s="24">
        <v>3065</v>
      </c>
      <c r="D105" s="24">
        <v>3195</v>
      </c>
      <c r="E105" s="24">
        <v>6383</v>
      </c>
      <c r="F105" s="24">
        <v>7918</v>
      </c>
      <c r="G105" s="24">
        <v>8875</v>
      </c>
      <c r="H105" s="24">
        <v>10304</v>
      </c>
      <c r="I105" s="24">
        <v>11099</v>
      </c>
      <c r="J105" s="24">
        <v>14854</v>
      </c>
      <c r="K105" s="24">
        <v>19689</v>
      </c>
      <c r="L105" s="24">
        <v>30476</v>
      </c>
    </row>
    <row r="106" spans="1:12" s="115" customFormat="1" ht="15" customHeight="1">
      <c r="A106" s="128" t="s">
        <v>80</v>
      </c>
      <c r="B106" s="24">
        <v>169004</v>
      </c>
      <c r="C106" s="24">
        <v>8291</v>
      </c>
      <c r="D106" s="24">
        <v>15086</v>
      </c>
      <c r="E106" s="24">
        <v>17383</v>
      </c>
      <c r="F106" s="24">
        <v>20397</v>
      </c>
      <c r="G106" s="24">
        <v>18618</v>
      </c>
      <c r="H106" s="24">
        <v>19426</v>
      </c>
      <c r="I106" s="24">
        <v>21707</v>
      </c>
      <c r="J106" s="24">
        <v>22137</v>
      </c>
      <c r="K106" s="24">
        <v>17269</v>
      </c>
      <c r="L106" s="24">
        <v>8690</v>
      </c>
    </row>
    <row r="107" spans="1:12" s="115" customFormat="1" ht="15" customHeight="1">
      <c r="A107" s="128" t="s">
        <v>81</v>
      </c>
      <c r="B107" s="24">
        <v>409952</v>
      </c>
      <c r="C107" s="24">
        <v>39693</v>
      </c>
      <c r="D107" s="24">
        <v>36477</v>
      </c>
      <c r="E107" s="24">
        <v>36248</v>
      </c>
      <c r="F107" s="24">
        <v>34596</v>
      </c>
      <c r="G107" s="24">
        <v>35867</v>
      </c>
      <c r="H107" s="24">
        <v>43489</v>
      </c>
      <c r="I107" s="24">
        <v>40025</v>
      </c>
      <c r="J107" s="24">
        <v>38224</v>
      </c>
      <c r="K107" s="24">
        <v>50034</v>
      </c>
      <c r="L107" s="24">
        <v>55299</v>
      </c>
    </row>
    <row r="108" spans="1:12" s="115" customFormat="1" ht="15" customHeight="1">
      <c r="A108" s="144" t="s">
        <v>82</v>
      </c>
      <c r="B108" s="11">
        <v>316034</v>
      </c>
      <c r="C108" s="11">
        <v>31918</v>
      </c>
      <c r="D108" s="11">
        <v>51712</v>
      </c>
      <c r="E108" s="11">
        <v>39333</v>
      </c>
      <c r="F108" s="11">
        <v>33638</v>
      </c>
      <c r="G108" s="11">
        <v>40520</v>
      </c>
      <c r="H108" s="11">
        <v>27536</v>
      </c>
      <c r="I108" s="11">
        <v>21520</v>
      </c>
      <c r="J108" s="11">
        <v>22923</v>
      </c>
      <c r="K108" s="11">
        <v>19493</v>
      </c>
      <c r="L108" s="11">
        <v>27441</v>
      </c>
    </row>
    <row r="109" spans="1:12" ht="15" customHeight="1">
      <c r="A109" s="128" t="s">
        <v>83</v>
      </c>
      <c r="B109" s="24">
        <v>162862</v>
      </c>
      <c r="C109" s="24">
        <v>7134</v>
      </c>
      <c r="D109" s="24">
        <v>10915</v>
      </c>
      <c r="E109" s="24">
        <v>14603</v>
      </c>
      <c r="F109" s="24">
        <v>16877</v>
      </c>
      <c r="G109" s="24">
        <v>17570</v>
      </c>
      <c r="H109" s="24">
        <v>21253</v>
      </c>
      <c r="I109" s="24">
        <v>24127</v>
      </c>
      <c r="J109" s="24">
        <v>23457</v>
      </c>
      <c r="K109" s="24">
        <v>16607</v>
      </c>
      <c r="L109" s="24">
        <v>10320</v>
      </c>
    </row>
    <row r="110" spans="1:12" ht="15" customHeight="1">
      <c r="A110" s="128" t="s">
        <v>127</v>
      </c>
      <c r="B110" s="24">
        <v>441147</v>
      </c>
      <c r="C110" s="24">
        <v>26531</v>
      </c>
      <c r="D110" s="24">
        <v>29762</v>
      </c>
      <c r="E110" s="24">
        <v>50489</v>
      </c>
      <c r="F110" s="24">
        <v>59775</v>
      </c>
      <c r="G110" s="24">
        <v>53237</v>
      </c>
      <c r="H110" s="24">
        <v>50921</v>
      </c>
      <c r="I110" s="24">
        <v>53336</v>
      </c>
      <c r="J110" s="24">
        <v>47817</v>
      </c>
      <c r="K110" s="24">
        <v>40400</v>
      </c>
      <c r="L110" s="24">
        <v>28880</v>
      </c>
    </row>
    <row r="111" spans="1:12" ht="15" customHeight="1">
      <c r="A111" s="128" t="s">
        <v>85</v>
      </c>
      <c r="B111" s="24">
        <v>74510</v>
      </c>
      <c r="C111" s="24">
        <v>6015</v>
      </c>
      <c r="D111" s="24">
        <v>7238</v>
      </c>
      <c r="E111" s="24">
        <v>8930</v>
      </c>
      <c r="F111" s="24">
        <v>13399</v>
      </c>
      <c r="G111" s="24">
        <v>8092</v>
      </c>
      <c r="H111" s="24">
        <v>7813</v>
      </c>
      <c r="I111" s="24">
        <v>6704</v>
      </c>
      <c r="J111" s="24">
        <v>6121</v>
      </c>
      <c r="K111" s="24">
        <v>5177</v>
      </c>
      <c r="L111" s="24">
        <v>5020</v>
      </c>
    </row>
    <row r="112" spans="1:12" ht="15" customHeight="1">
      <c r="A112" s="128" t="s">
        <v>86</v>
      </c>
      <c r="B112" s="24">
        <v>67660</v>
      </c>
      <c r="C112" s="24">
        <v>10050</v>
      </c>
      <c r="D112" s="24">
        <v>12054</v>
      </c>
      <c r="E112" s="24">
        <v>11451</v>
      </c>
      <c r="F112" s="24">
        <v>8510</v>
      </c>
      <c r="G112" s="24">
        <v>8788</v>
      </c>
      <c r="H112" s="24">
        <v>5357</v>
      </c>
      <c r="I112" s="24">
        <v>4517</v>
      </c>
      <c r="J112" s="24">
        <v>4517</v>
      </c>
      <c r="K112" s="24">
        <v>2127</v>
      </c>
      <c r="L112" s="24">
        <v>288</v>
      </c>
    </row>
    <row r="113" spans="1:12" ht="15" customHeight="1">
      <c r="A113" s="128" t="s">
        <v>128</v>
      </c>
      <c r="B113" s="24">
        <v>306003</v>
      </c>
      <c r="C113" s="24">
        <v>91260</v>
      </c>
      <c r="D113" s="24">
        <v>57008</v>
      </c>
      <c r="E113" s="24">
        <v>37070</v>
      </c>
      <c r="F113" s="24">
        <v>25433</v>
      </c>
      <c r="G113" s="24">
        <v>22200</v>
      </c>
      <c r="H113" s="24">
        <v>19150</v>
      </c>
      <c r="I113" s="24">
        <v>17380</v>
      </c>
      <c r="J113" s="24">
        <v>14957</v>
      </c>
      <c r="K113" s="24">
        <v>14185</v>
      </c>
      <c r="L113" s="24">
        <v>7361</v>
      </c>
    </row>
    <row r="114" spans="1:12" ht="15" customHeight="1">
      <c r="A114" s="128" t="s">
        <v>129</v>
      </c>
      <c r="B114" s="24">
        <v>7682</v>
      </c>
      <c r="C114" s="24">
        <v>1684</v>
      </c>
      <c r="D114" s="24">
        <v>975</v>
      </c>
      <c r="E114" s="24">
        <v>416</v>
      </c>
      <c r="F114" s="24">
        <v>416</v>
      </c>
      <c r="G114" s="24">
        <v>552</v>
      </c>
      <c r="H114" s="24">
        <v>566</v>
      </c>
      <c r="I114" s="24">
        <v>1397</v>
      </c>
      <c r="J114" s="24">
        <v>136</v>
      </c>
      <c r="K114" s="24">
        <v>1397</v>
      </c>
      <c r="L114" s="24">
        <v>143</v>
      </c>
    </row>
    <row r="115" spans="1:12" ht="15" customHeight="1">
      <c r="A115" s="128"/>
      <c r="B115" s="176"/>
      <c r="C115" s="176"/>
      <c r="D115" s="176"/>
      <c r="E115" s="176"/>
      <c r="F115" s="176"/>
      <c r="G115" s="176"/>
      <c r="H115" s="176"/>
      <c r="I115" s="176"/>
      <c r="J115" s="176"/>
      <c r="K115" s="176"/>
      <c r="L115" s="176"/>
    </row>
    <row r="116" spans="1:12" ht="15" customHeight="1">
      <c r="A116" s="133" t="s">
        <v>135</v>
      </c>
      <c r="B116" s="175">
        <v>20.010000000000002</v>
      </c>
      <c r="C116" s="175">
        <v>3.5</v>
      </c>
      <c r="D116" s="175">
        <v>5.64</v>
      </c>
      <c r="E116" s="175">
        <v>7.14</v>
      </c>
      <c r="F116" s="175">
        <v>8.57</v>
      </c>
      <c r="G116" s="175">
        <v>10.24</v>
      </c>
      <c r="H116" s="175">
        <v>12.43</v>
      </c>
      <c r="I116" s="175">
        <v>15.41</v>
      </c>
      <c r="J116" s="175">
        <v>20.149999999999999</v>
      </c>
      <c r="K116" s="175">
        <v>30.98</v>
      </c>
      <c r="L116" s="175">
        <v>85.62</v>
      </c>
    </row>
    <row r="117" spans="1:12" ht="15" customHeight="1">
      <c r="A117" s="147"/>
      <c r="B117" s="177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</row>
    <row r="118" spans="1:12" ht="15" customHeight="1">
      <c r="A118" s="128" t="s">
        <v>78</v>
      </c>
      <c r="B118" s="176">
        <v>34</v>
      </c>
      <c r="C118" s="176">
        <v>3.76</v>
      </c>
      <c r="D118" s="176">
        <v>5.54</v>
      </c>
      <c r="E118" s="176">
        <v>7.23</v>
      </c>
      <c r="F118" s="176">
        <v>8.61</v>
      </c>
      <c r="G118" s="176">
        <v>10.23</v>
      </c>
      <c r="H118" s="176">
        <v>12.42</v>
      </c>
      <c r="I118" s="176">
        <v>15.48</v>
      </c>
      <c r="J118" s="176">
        <v>20.100000000000001</v>
      </c>
      <c r="K118" s="176">
        <v>31.19</v>
      </c>
      <c r="L118" s="176">
        <v>88.38</v>
      </c>
    </row>
    <row r="119" spans="1:12" ht="15" customHeight="1">
      <c r="A119" s="128" t="s">
        <v>79</v>
      </c>
      <c r="B119" s="176">
        <v>38.97</v>
      </c>
      <c r="C119" s="176">
        <v>3.98</v>
      </c>
      <c r="D119" s="176">
        <v>5.63</v>
      </c>
      <c r="E119" s="176">
        <v>7.23</v>
      </c>
      <c r="F119" s="176">
        <v>8.51</v>
      </c>
      <c r="G119" s="176">
        <v>10.38</v>
      </c>
      <c r="H119" s="176">
        <v>12.39</v>
      </c>
      <c r="I119" s="176">
        <v>15.43</v>
      </c>
      <c r="J119" s="176">
        <v>20.48</v>
      </c>
      <c r="K119" s="176">
        <v>31.87</v>
      </c>
      <c r="L119" s="176">
        <v>98.11</v>
      </c>
    </row>
    <row r="120" spans="1:12" s="115" customFormat="1" ht="15" customHeight="1">
      <c r="A120" s="128" t="s">
        <v>80</v>
      </c>
      <c r="B120" s="176">
        <v>16.61</v>
      </c>
      <c r="C120" s="176">
        <v>3.86</v>
      </c>
      <c r="D120" s="176">
        <v>5.72</v>
      </c>
      <c r="E120" s="176">
        <v>7.15</v>
      </c>
      <c r="F120" s="176">
        <v>8.65</v>
      </c>
      <c r="G120" s="176">
        <v>10.199999999999999</v>
      </c>
      <c r="H120" s="176">
        <v>12.41</v>
      </c>
      <c r="I120" s="176">
        <v>15.39</v>
      </c>
      <c r="J120" s="176">
        <v>19.86</v>
      </c>
      <c r="K120" s="176">
        <v>29.99</v>
      </c>
      <c r="L120" s="176">
        <v>76.31</v>
      </c>
    </row>
    <row r="121" spans="1:12" ht="15" customHeight="1">
      <c r="A121" s="128" t="s">
        <v>81</v>
      </c>
      <c r="B121" s="176">
        <v>22.92</v>
      </c>
      <c r="C121" s="176">
        <v>3.41</v>
      </c>
      <c r="D121" s="176">
        <v>5.63</v>
      </c>
      <c r="E121" s="176">
        <v>7.11</v>
      </c>
      <c r="F121" s="176">
        <v>8.5</v>
      </c>
      <c r="G121" s="176">
        <v>10.26</v>
      </c>
      <c r="H121" s="176">
        <v>12.45</v>
      </c>
      <c r="I121" s="176">
        <v>15.38</v>
      </c>
      <c r="J121" s="176">
        <v>20.309999999999999</v>
      </c>
      <c r="K121" s="176">
        <v>30.85</v>
      </c>
      <c r="L121" s="176">
        <v>84.24</v>
      </c>
    </row>
    <row r="122" spans="1:12" s="115" customFormat="1" ht="15" customHeight="1">
      <c r="A122" s="144" t="s">
        <v>82</v>
      </c>
      <c r="B122" s="178">
        <v>17.48</v>
      </c>
      <c r="C122" s="178">
        <v>3.63</v>
      </c>
      <c r="D122" s="178">
        <v>5.67</v>
      </c>
      <c r="E122" s="178">
        <v>7.16</v>
      </c>
      <c r="F122" s="178">
        <v>8.57</v>
      </c>
      <c r="G122" s="178">
        <v>10.24</v>
      </c>
      <c r="H122" s="178">
        <v>12.47</v>
      </c>
      <c r="I122" s="178">
        <v>15.41</v>
      </c>
      <c r="J122" s="178">
        <v>20.23</v>
      </c>
      <c r="K122" s="178">
        <v>31.36</v>
      </c>
      <c r="L122" s="178">
        <v>86.26</v>
      </c>
    </row>
    <row r="123" spans="1:12" ht="15" customHeight="1">
      <c r="A123" s="128" t="s">
        <v>83</v>
      </c>
      <c r="B123" s="176">
        <v>17.71</v>
      </c>
      <c r="C123" s="176">
        <v>3.61</v>
      </c>
      <c r="D123" s="176">
        <v>5.72</v>
      </c>
      <c r="E123" s="176">
        <v>7.19</v>
      </c>
      <c r="F123" s="176">
        <v>8.5</v>
      </c>
      <c r="G123" s="176">
        <v>10.28</v>
      </c>
      <c r="H123" s="176">
        <v>12.47</v>
      </c>
      <c r="I123" s="176">
        <v>15.58</v>
      </c>
      <c r="J123" s="176">
        <v>20.239999999999998</v>
      </c>
      <c r="K123" s="176">
        <v>30.25</v>
      </c>
      <c r="L123" s="176">
        <v>68.45</v>
      </c>
    </row>
    <row r="124" spans="1:12" ht="15" customHeight="1">
      <c r="A124" s="128" t="s">
        <v>127</v>
      </c>
      <c r="B124" s="176">
        <v>17.010000000000002</v>
      </c>
      <c r="C124" s="176">
        <v>3.37</v>
      </c>
      <c r="D124" s="176">
        <v>5.69</v>
      </c>
      <c r="E124" s="176">
        <v>7.14</v>
      </c>
      <c r="F124" s="176">
        <v>8.6</v>
      </c>
      <c r="G124" s="176">
        <v>10.26</v>
      </c>
      <c r="H124" s="176">
        <v>12.39</v>
      </c>
      <c r="I124" s="176">
        <v>15.32</v>
      </c>
      <c r="J124" s="176">
        <v>20.079999999999998</v>
      </c>
      <c r="K124" s="176">
        <v>31.02</v>
      </c>
      <c r="L124" s="176">
        <v>72.87</v>
      </c>
    </row>
    <row r="125" spans="1:12" ht="15" customHeight="1">
      <c r="A125" s="128" t="s">
        <v>85</v>
      </c>
      <c r="B125" s="176">
        <v>16.059999999999999</v>
      </c>
      <c r="C125" s="176">
        <v>3.74</v>
      </c>
      <c r="D125" s="176">
        <v>5.67</v>
      </c>
      <c r="E125" s="176">
        <v>7.17</v>
      </c>
      <c r="F125" s="176">
        <v>8.6300000000000008</v>
      </c>
      <c r="G125" s="176">
        <v>10.220000000000001</v>
      </c>
      <c r="H125" s="176">
        <v>12.49</v>
      </c>
      <c r="I125" s="176">
        <v>15.53</v>
      </c>
      <c r="J125" s="176">
        <v>20.37</v>
      </c>
      <c r="K125" s="176">
        <v>28.83</v>
      </c>
      <c r="L125" s="176">
        <v>78.180000000000007</v>
      </c>
    </row>
    <row r="126" spans="1:12" ht="15" customHeight="1">
      <c r="A126" s="128" t="s">
        <v>86</v>
      </c>
      <c r="B126" s="176">
        <v>9.76</v>
      </c>
      <c r="C126" s="176">
        <v>4.03</v>
      </c>
      <c r="D126" s="176">
        <v>5.63</v>
      </c>
      <c r="E126" s="176">
        <v>7.11</v>
      </c>
      <c r="F126" s="176">
        <v>8.5299999999999994</v>
      </c>
      <c r="G126" s="176">
        <v>10.31</v>
      </c>
      <c r="H126" s="176">
        <v>12.31</v>
      </c>
      <c r="I126" s="176">
        <v>15.24</v>
      </c>
      <c r="J126" s="176">
        <v>20.27</v>
      </c>
      <c r="K126" s="176">
        <v>29.55</v>
      </c>
      <c r="L126" s="176">
        <v>29</v>
      </c>
    </row>
    <row r="127" spans="1:12" ht="15" customHeight="1">
      <c r="A127" s="128" t="s">
        <v>128</v>
      </c>
      <c r="B127" s="176">
        <v>10.45</v>
      </c>
      <c r="C127" s="176">
        <v>3.39</v>
      </c>
      <c r="D127" s="176">
        <v>5.57</v>
      </c>
      <c r="E127" s="176">
        <v>7.08</v>
      </c>
      <c r="F127" s="176">
        <v>8.57</v>
      </c>
      <c r="G127" s="176">
        <v>10.119999999999999</v>
      </c>
      <c r="H127" s="176">
        <v>12.36</v>
      </c>
      <c r="I127" s="176">
        <v>15.37</v>
      </c>
      <c r="J127" s="176">
        <v>19.87</v>
      </c>
      <c r="K127" s="176">
        <v>31.68</v>
      </c>
      <c r="L127" s="176">
        <v>79.92</v>
      </c>
    </row>
    <row r="128" spans="1:12" ht="15" customHeight="1">
      <c r="A128" s="128" t="s">
        <v>129</v>
      </c>
      <c r="B128" s="176">
        <v>13.22</v>
      </c>
      <c r="C128" s="176">
        <v>2.67</v>
      </c>
      <c r="D128" s="176">
        <v>5.5</v>
      </c>
      <c r="E128" s="176">
        <v>6.61</v>
      </c>
      <c r="F128" s="176">
        <v>8.3800000000000008</v>
      </c>
      <c r="G128" s="176">
        <v>9.9600000000000009</v>
      </c>
      <c r="H128" s="176">
        <v>12.34</v>
      </c>
      <c r="I128" s="176">
        <v>15.51</v>
      </c>
      <c r="J128" s="176">
        <v>9</v>
      </c>
      <c r="K128" s="176">
        <v>31.14</v>
      </c>
      <c r="L128" s="176">
        <v>18.75</v>
      </c>
    </row>
    <row r="129" spans="1:12" ht="15" customHeight="1">
      <c r="A129" s="56"/>
      <c r="B129" s="13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</row>
    <row r="130" spans="1:12" ht="15" customHeight="1">
      <c r="A130" s="91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</row>
    <row r="131" spans="1:12" ht="15" customHeight="1">
      <c r="A131" s="335">
        <v>1995</v>
      </c>
      <c r="B131" s="335"/>
      <c r="C131" s="335"/>
      <c r="D131" s="335"/>
      <c r="E131" s="335"/>
      <c r="F131" s="335"/>
      <c r="G131" s="335"/>
      <c r="H131" s="335"/>
      <c r="I131" s="335"/>
      <c r="J131" s="335"/>
      <c r="K131" s="335"/>
      <c r="L131" s="335"/>
    </row>
    <row r="132" spans="1:12" ht="15" customHeight="1">
      <c r="A132" s="336" t="s">
        <v>77</v>
      </c>
      <c r="B132" s="338" t="s">
        <v>29</v>
      </c>
      <c r="C132" s="335" t="s">
        <v>30</v>
      </c>
      <c r="D132" s="335"/>
      <c r="E132" s="335"/>
      <c r="F132" s="335"/>
      <c r="G132" s="335"/>
      <c r="H132" s="335"/>
      <c r="I132" s="335"/>
      <c r="J132" s="335"/>
      <c r="K132" s="335"/>
      <c r="L132" s="335"/>
    </row>
    <row r="133" spans="1:12" ht="15" customHeight="1">
      <c r="A133" s="337"/>
      <c r="B133" s="339"/>
      <c r="C133" s="132">
        <v>1</v>
      </c>
      <c r="D133" s="132">
        <v>2</v>
      </c>
      <c r="E133" s="132">
        <v>3</v>
      </c>
      <c r="F133" s="132">
        <v>4</v>
      </c>
      <c r="G133" s="132">
        <v>5</v>
      </c>
      <c r="H133" s="132">
        <v>6</v>
      </c>
      <c r="I133" s="132">
        <v>7</v>
      </c>
      <c r="J133" s="132">
        <v>8</v>
      </c>
      <c r="K133" s="132">
        <v>9</v>
      </c>
      <c r="L133" s="132">
        <v>10</v>
      </c>
    </row>
    <row r="134" spans="1:12" ht="15" customHeight="1">
      <c r="A134" s="133" t="s">
        <v>31</v>
      </c>
      <c r="B134" s="29">
        <v>2327968</v>
      </c>
      <c r="C134" s="29"/>
      <c r="D134" s="29"/>
      <c r="E134" s="29"/>
      <c r="F134" s="29"/>
      <c r="G134" s="29"/>
      <c r="H134" s="29"/>
      <c r="I134" s="29"/>
      <c r="J134" s="29"/>
      <c r="K134" s="29"/>
      <c r="L134" s="29"/>
    </row>
    <row r="135" spans="1:12" s="115" customFormat="1" ht="15" customHeight="1">
      <c r="A135" s="128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</row>
    <row r="136" spans="1:12" s="115" customFormat="1" ht="15" customHeight="1">
      <c r="A136" s="128" t="s">
        <v>78</v>
      </c>
      <c r="B136" s="24">
        <v>270952</v>
      </c>
      <c r="C136" s="24">
        <v>4549</v>
      </c>
      <c r="D136" s="24">
        <v>3696</v>
      </c>
      <c r="E136" s="24">
        <v>7677</v>
      </c>
      <c r="F136" s="24">
        <v>8245</v>
      </c>
      <c r="G136" s="24">
        <v>17343</v>
      </c>
      <c r="H136" s="24">
        <v>20471</v>
      </c>
      <c r="I136" s="24">
        <v>37245</v>
      </c>
      <c r="J136" s="24">
        <v>38098</v>
      </c>
      <c r="K136" s="24">
        <v>57432</v>
      </c>
      <c r="L136" s="24">
        <v>76196</v>
      </c>
    </row>
    <row r="137" spans="1:12" s="115" customFormat="1" ht="15" customHeight="1">
      <c r="A137" s="128" t="s">
        <v>79</v>
      </c>
      <c r="B137" s="24">
        <v>114401</v>
      </c>
      <c r="C137" s="24">
        <v>2007</v>
      </c>
      <c r="D137" s="24">
        <v>3154</v>
      </c>
      <c r="E137" s="24">
        <v>5734</v>
      </c>
      <c r="F137" s="24">
        <v>4301</v>
      </c>
      <c r="G137" s="24">
        <v>7741</v>
      </c>
      <c r="H137" s="24">
        <v>12616</v>
      </c>
      <c r="I137" s="24">
        <v>11182</v>
      </c>
      <c r="J137" s="24">
        <v>14336</v>
      </c>
      <c r="K137" s="24">
        <v>22938</v>
      </c>
      <c r="L137" s="24">
        <v>30392</v>
      </c>
    </row>
    <row r="138" spans="1:12" s="115" customFormat="1" ht="15" customHeight="1">
      <c r="A138" s="128" t="s">
        <v>80</v>
      </c>
      <c r="B138" s="24">
        <v>164908</v>
      </c>
      <c r="C138" s="24">
        <v>8814</v>
      </c>
      <c r="D138" s="24">
        <v>16206</v>
      </c>
      <c r="E138" s="24">
        <v>16775</v>
      </c>
      <c r="F138" s="24">
        <v>18197</v>
      </c>
      <c r="G138" s="24">
        <v>21609</v>
      </c>
      <c r="H138" s="24">
        <v>18481</v>
      </c>
      <c r="I138" s="24">
        <v>27864</v>
      </c>
      <c r="J138" s="24">
        <v>20471</v>
      </c>
      <c r="K138" s="24">
        <v>13079</v>
      </c>
      <c r="L138" s="24">
        <v>3412</v>
      </c>
    </row>
    <row r="139" spans="1:12" s="115" customFormat="1" ht="15" customHeight="1">
      <c r="A139" s="128" t="s">
        <v>81</v>
      </c>
      <c r="B139" s="24">
        <v>409902</v>
      </c>
      <c r="C139" s="24">
        <v>38887</v>
      </c>
      <c r="D139" s="24">
        <v>440072</v>
      </c>
      <c r="E139" s="24">
        <v>35719</v>
      </c>
      <c r="F139" s="24">
        <v>37447</v>
      </c>
      <c r="G139" s="24">
        <v>31686</v>
      </c>
      <c r="H139" s="24">
        <v>39752</v>
      </c>
      <c r="I139" s="24">
        <v>35143</v>
      </c>
      <c r="J139" s="24">
        <v>44072</v>
      </c>
      <c r="K139" s="24">
        <v>52426</v>
      </c>
      <c r="L139" s="24">
        <v>50698</v>
      </c>
    </row>
    <row r="140" spans="1:12" s="115" customFormat="1" ht="15" customHeight="1">
      <c r="A140" s="144" t="s">
        <v>82</v>
      </c>
      <c r="B140" s="11">
        <v>328506</v>
      </c>
      <c r="C140" s="11">
        <v>37417</v>
      </c>
      <c r="D140" s="11">
        <v>41247</v>
      </c>
      <c r="E140" s="11">
        <v>45961</v>
      </c>
      <c r="F140" s="11">
        <v>45372</v>
      </c>
      <c r="G140" s="11">
        <v>35355</v>
      </c>
      <c r="H140" s="11">
        <v>34471</v>
      </c>
      <c r="I140" s="11">
        <v>24454</v>
      </c>
      <c r="J140" s="11">
        <v>22391</v>
      </c>
      <c r="K140" s="11">
        <v>19151</v>
      </c>
      <c r="L140" s="11">
        <v>22686</v>
      </c>
    </row>
    <row r="141" spans="1:12" ht="15" customHeight="1">
      <c r="A141" s="128" t="s">
        <v>83</v>
      </c>
      <c r="B141" s="24">
        <v>175440</v>
      </c>
      <c r="C141" s="24">
        <v>8146</v>
      </c>
      <c r="D141" s="24">
        <v>8437</v>
      </c>
      <c r="E141" s="24">
        <v>20366</v>
      </c>
      <c r="F141" s="24">
        <v>21821</v>
      </c>
      <c r="G141" s="24">
        <v>23567</v>
      </c>
      <c r="H141" s="24">
        <v>27058</v>
      </c>
      <c r="I141" s="24">
        <v>18330</v>
      </c>
      <c r="J141" s="24">
        <v>22112</v>
      </c>
      <c r="K141" s="24">
        <v>15129</v>
      </c>
      <c r="L141" s="24">
        <v>10474</v>
      </c>
    </row>
    <row r="142" spans="1:12" s="115" customFormat="1" ht="15" customHeight="1">
      <c r="A142" s="128" t="s">
        <v>127</v>
      </c>
      <c r="B142" s="24">
        <v>408237</v>
      </c>
      <c r="C142" s="24">
        <v>21091</v>
      </c>
      <c r="D142" s="24">
        <v>28603</v>
      </c>
      <c r="E142" s="24">
        <v>49116</v>
      </c>
      <c r="F142" s="24">
        <v>54316</v>
      </c>
      <c r="G142" s="24">
        <v>47671</v>
      </c>
      <c r="H142" s="24">
        <v>42182</v>
      </c>
      <c r="I142" s="24">
        <v>49693</v>
      </c>
      <c r="J142" s="24">
        <v>52005</v>
      </c>
      <c r="K142" s="24">
        <v>35825</v>
      </c>
      <c r="L142" s="24">
        <v>27736</v>
      </c>
    </row>
    <row r="143" spans="1:12" ht="15" customHeight="1">
      <c r="A143" s="128" t="s">
        <v>85</v>
      </c>
      <c r="B143" s="24">
        <v>76759</v>
      </c>
      <c r="C143" s="24">
        <v>5194</v>
      </c>
      <c r="D143" s="24">
        <v>10677</v>
      </c>
      <c r="E143" s="24">
        <v>10677</v>
      </c>
      <c r="F143" s="24">
        <v>9523</v>
      </c>
      <c r="G143" s="24">
        <v>10100</v>
      </c>
      <c r="H143" s="24">
        <v>7503</v>
      </c>
      <c r="I143" s="24">
        <v>6926</v>
      </c>
      <c r="J143" s="24">
        <v>4329</v>
      </c>
      <c r="K143" s="24">
        <v>5483</v>
      </c>
      <c r="L143" s="24">
        <v>6348</v>
      </c>
    </row>
    <row r="144" spans="1:12" ht="15" customHeight="1">
      <c r="A144" s="128" t="s">
        <v>86</v>
      </c>
      <c r="B144" s="24">
        <v>72817</v>
      </c>
      <c r="C144" s="24">
        <v>10235</v>
      </c>
      <c r="D144" s="24">
        <v>15792</v>
      </c>
      <c r="E144" s="24">
        <v>8773</v>
      </c>
      <c r="F144" s="24">
        <v>7311</v>
      </c>
      <c r="G144" s="24">
        <v>11405</v>
      </c>
      <c r="H144" s="24">
        <v>6726</v>
      </c>
      <c r="I144" s="24">
        <v>5264</v>
      </c>
      <c r="J144" s="24">
        <v>2047</v>
      </c>
      <c r="K144" s="24">
        <v>4387</v>
      </c>
      <c r="L144" s="24">
        <v>877</v>
      </c>
    </row>
    <row r="145" spans="1:12" ht="15" customHeight="1">
      <c r="A145" s="128" t="s">
        <v>128</v>
      </c>
      <c r="B145" s="24">
        <v>299196</v>
      </c>
      <c r="C145" s="24">
        <v>95812</v>
      </c>
      <c r="D145" s="24">
        <v>60241</v>
      </c>
      <c r="E145" s="24">
        <v>31842</v>
      </c>
      <c r="F145" s="24">
        <v>25244</v>
      </c>
      <c r="G145" s="24">
        <v>26104</v>
      </c>
      <c r="H145" s="24">
        <v>22949</v>
      </c>
      <c r="I145" s="24">
        <v>14917</v>
      </c>
      <c r="J145" s="24">
        <v>12335</v>
      </c>
      <c r="K145" s="24">
        <v>5450</v>
      </c>
      <c r="L145" s="24">
        <v>4303</v>
      </c>
    </row>
    <row r="146" spans="1:12" ht="15" customHeight="1">
      <c r="A146" s="128" t="s">
        <v>129</v>
      </c>
      <c r="B146" s="24">
        <v>6850</v>
      </c>
      <c r="C146" s="24">
        <v>571</v>
      </c>
      <c r="D146" s="24">
        <v>856</v>
      </c>
      <c r="E146" s="24">
        <v>571</v>
      </c>
      <c r="F146" s="24">
        <v>1427</v>
      </c>
      <c r="G146" s="24">
        <v>285</v>
      </c>
      <c r="H146" s="24">
        <v>571</v>
      </c>
      <c r="I146" s="24">
        <v>1142</v>
      </c>
      <c r="J146" s="24">
        <v>0</v>
      </c>
      <c r="K146" s="24">
        <v>571</v>
      </c>
      <c r="L146" s="24">
        <v>856</v>
      </c>
    </row>
    <row r="147" spans="1:12" ht="15" customHeight="1">
      <c r="A147" s="128"/>
      <c r="B147" s="176"/>
      <c r="C147" s="176"/>
      <c r="D147" s="176"/>
      <c r="E147" s="176"/>
      <c r="F147" s="176"/>
      <c r="G147" s="176"/>
      <c r="H147" s="176"/>
      <c r="I147" s="176"/>
      <c r="J147" s="176"/>
      <c r="K147" s="176"/>
      <c r="L147" s="176"/>
    </row>
    <row r="148" spans="1:12" ht="15" customHeight="1">
      <c r="A148" s="133" t="s">
        <v>135</v>
      </c>
      <c r="B148" s="175">
        <v>20.8</v>
      </c>
      <c r="C148" s="175">
        <v>3.66</v>
      </c>
      <c r="D148" s="175">
        <v>6.19</v>
      </c>
      <c r="E148" s="175">
        <v>7.81</v>
      </c>
      <c r="F148" s="175">
        <v>9.4</v>
      </c>
      <c r="G148" s="175">
        <v>11.23</v>
      </c>
      <c r="H148" s="175">
        <v>13.69</v>
      </c>
      <c r="I148" s="175">
        <v>16.89</v>
      </c>
      <c r="J148" s="175">
        <v>21.76</v>
      </c>
      <c r="K148" s="175">
        <v>31.79</v>
      </c>
      <c r="L148" s="175">
        <v>84.93</v>
      </c>
    </row>
    <row r="149" spans="1:12" ht="15" customHeight="1">
      <c r="A149" s="147"/>
      <c r="B149" s="177"/>
      <c r="C149" s="177"/>
      <c r="D149" s="177"/>
      <c r="E149" s="177"/>
      <c r="F149" s="177"/>
      <c r="G149" s="177"/>
      <c r="H149" s="177"/>
      <c r="I149" s="177"/>
      <c r="J149" s="177"/>
      <c r="K149" s="177"/>
      <c r="L149" s="177"/>
    </row>
    <row r="150" spans="1:12" ht="15" customHeight="1">
      <c r="A150" s="128" t="s">
        <v>78</v>
      </c>
      <c r="B150" s="176">
        <v>37.909999999999997</v>
      </c>
      <c r="C150" s="176">
        <v>3.89</v>
      </c>
      <c r="D150" s="176">
        <v>6.24</v>
      </c>
      <c r="E150" s="176">
        <v>7.81</v>
      </c>
      <c r="F150" s="176">
        <v>9.2799999999999994</v>
      </c>
      <c r="G150" s="176">
        <v>11.31</v>
      </c>
      <c r="H150" s="176">
        <v>13.87</v>
      </c>
      <c r="I150" s="176">
        <v>17.05</v>
      </c>
      <c r="J150" s="176">
        <v>21.89</v>
      </c>
      <c r="K150" s="176">
        <v>32.1</v>
      </c>
      <c r="L150" s="176">
        <v>82.7</v>
      </c>
    </row>
    <row r="151" spans="1:12" ht="15" customHeight="1">
      <c r="A151" s="128" t="s">
        <v>79</v>
      </c>
      <c r="B151" s="176">
        <v>39.24</v>
      </c>
      <c r="C151" s="176">
        <v>4</v>
      </c>
      <c r="D151" s="176">
        <v>6.07</v>
      </c>
      <c r="E151" s="176">
        <v>7.89</v>
      </c>
      <c r="F151" s="176">
        <v>9.43</v>
      </c>
      <c r="G151" s="176">
        <v>11.26</v>
      </c>
      <c r="H151" s="176">
        <v>13.82</v>
      </c>
      <c r="I151" s="176">
        <v>16.91</v>
      </c>
      <c r="J151" s="176">
        <v>21.74</v>
      </c>
      <c r="K151" s="176">
        <v>31.79</v>
      </c>
      <c r="L151" s="176">
        <v>94.92</v>
      </c>
    </row>
    <row r="152" spans="1:12" s="115" customFormat="1" ht="15" customHeight="1">
      <c r="A152" s="128" t="s">
        <v>80</v>
      </c>
      <c r="B152" s="176">
        <v>14.88</v>
      </c>
      <c r="C152" s="176">
        <v>4.3099999999999996</v>
      </c>
      <c r="D152" s="176">
        <v>6.24</v>
      </c>
      <c r="E152" s="176">
        <v>7.79</v>
      </c>
      <c r="F152" s="176">
        <v>9.3699999999999992</v>
      </c>
      <c r="G152" s="176">
        <v>11.14</v>
      </c>
      <c r="H152" s="176">
        <v>13.6</v>
      </c>
      <c r="I152" s="176">
        <v>16.87</v>
      </c>
      <c r="J152" s="176">
        <v>21.46</v>
      </c>
      <c r="K152" s="176">
        <v>31.09</v>
      </c>
      <c r="L152" s="176">
        <v>60.45</v>
      </c>
    </row>
    <row r="153" spans="1:12" ht="15" customHeight="1">
      <c r="A153" s="128" t="s">
        <v>81</v>
      </c>
      <c r="B153" s="176">
        <v>24.8</v>
      </c>
      <c r="C153" s="176">
        <v>3.62</v>
      </c>
      <c r="D153" s="176">
        <v>6.15</v>
      </c>
      <c r="E153" s="176">
        <v>7.8</v>
      </c>
      <c r="F153" s="176">
        <v>9.5</v>
      </c>
      <c r="G153" s="176">
        <v>11.23</v>
      </c>
      <c r="H153" s="176">
        <v>13.71</v>
      </c>
      <c r="I153" s="176">
        <v>16.87</v>
      </c>
      <c r="J153" s="176">
        <v>21.83</v>
      </c>
      <c r="K153" s="176">
        <v>31.88</v>
      </c>
      <c r="L153" s="176">
        <v>98.46</v>
      </c>
    </row>
    <row r="154" spans="1:12" s="115" customFormat="1" ht="15" customHeight="1">
      <c r="A154" s="144" t="s">
        <v>82</v>
      </c>
      <c r="B154" s="178">
        <v>16.43</v>
      </c>
      <c r="C154" s="178">
        <v>3.9</v>
      </c>
      <c r="D154" s="178">
        <v>6.18</v>
      </c>
      <c r="E154" s="178">
        <v>7.77</v>
      </c>
      <c r="F154" s="178">
        <v>9.39</v>
      </c>
      <c r="G154" s="178">
        <v>11.21</v>
      </c>
      <c r="H154" s="178">
        <v>13.57</v>
      </c>
      <c r="I154" s="178">
        <v>16.809999999999999</v>
      </c>
      <c r="J154" s="178">
        <v>21.33</v>
      </c>
      <c r="K154" s="178">
        <v>31.19</v>
      </c>
      <c r="L154" s="178">
        <v>82.2</v>
      </c>
    </row>
    <row r="155" spans="1:12" ht="15" customHeight="1">
      <c r="A155" s="128" t="s">
        <v>83</v>
      </c>
      <c r="B155" s="176">
        <v>17.34</v>
      </c>
      <c r="C155" s="176">
        <v>3.85</v>
      </c>
      <c r="D155" s="176">
        <v>6.18</v>
      </c>
      <c r="E155" s="176">
        <v>7.83</v>
      </c>
      <c r="F155" s="176">
        <v>9.43</v>
      </c>
      <c r="G155" s="176">
        <v>11.29</v>
      </c>
      <c r="H155" s="176">
        <v>13.73</v>
      </c>
      <c r="I155" s="176">
        <v>16.77</v>
      </c>
      <c r="J155" s="176">
        <v>21.93</v>
      </c>
      <c r="K155" s="176">
        <v>31.72</v>
      </c>
      <c r="L155" s="176">
        <v>62.2</v>
      </c>
    </row>
    <row r="156" spans="1:12" ht="15" customHeight="1">
      <c r="A156" s="128" t="s">
        <v>127</v>
      </c>
      <c r="B156" s="176">
        <v>17.97</v>
      </c>
      <c r="C156" s="176">
        <v>3.32</v>
      </c>
      <c r="D156" s="176">
        <v>6.27</v>
      </c>
      <c r="E156" s="176">
        <v>7.85</v>
      </c>
      <c r="F156" s="176">
        <v>9.41</v>
      </c>
      <c r="G156" s="176">
        <v>11.24</v>
      </c>
      <c r="H156" s="176">
        <v>13.68</v>
      </c>
      <c r="I156" s="176">
        <v>16.89</v>
      </c>
      <c r="J156" s="176">
        <v>21.86</v>
      </c>
      <c r="K156" s="176">
        <v>32.130000000000003</v>
      </c>
      <c r="L156" s="176">
        <v>70.28</v>
      </c>
    </row>
    <row r="157" spans="1:12" ht="15" customHeight="1">
      <c r="A157" s="128" t="s">
        <v>85</v>
      </c>
      <c r="B157" s="176">
        <v>17.63</v>
      </c>
      <c r="C157" s="176">
        <v>3.57</v>
      </c>
      <c r="D157" s="176">
        <v>6.3</v>
      </c>
      <c r="E157" s="176">
        <v>7.81</v>
      </c>
      <c r="F157" s="176">
        <v>9.42</v>
      </c>
      <c r="G157" s="176">
        <v>11.33</v>
      </c>
      <c r="H157" s="176">
        <v>13.45</v>
      </c>
      <c r="I157" s="176">
        <v>16.86</v>
      </c>
      <c r="J157" s="176">
        <v>22</v>
      </c>
      <c r="K157" s="176">
        <v>29.96</v>
      </c>
      <c r="L157" s="176">
        <v>79.16</v>
      </c>
    </row>
    <row r="158" spans="1:12" ht="15" customHeight="1">
      <c r="A158" s="128" t="s">
        <v>86</v>
      </c>
      <c r="B158" s="176">
        <v>11.2</v>
      </c>
      <c r="C158" s="176">
        <v>3.72</v>
      </c>
      <c r="D158" s="176">
        <v>6.18</v>
      </c>
      <c r="E158" s="176">
        <v>7.82</v>
      </c>
      <c r="F158" s="176">
        <v>9.39</v>
      </c>
      <c r="G158" s="176">
        <v>11.2</v>
      </c>
      <c r="H158" s="176">
        <v>13.44</v>
      </c>
      <c r="I158" s="176">
        <v>16.920000000000002</v>
      </c>
      <c r="J158" s="176">
        <v>20.260000000000002</v>
      </c>
      <c r="K158" s="176">
        <v>31.02</v>
      </c>
      <c r="L158" s="176">
        <v>65.56</v>
      </c>
    </row>
    <row r="159" spans="1:12" ht="15" customHeight="1">
      <c r="A159" s="128" t="s">
        <v>128</v>
      </c>
      <c r="B159" s="176">
        <v>9.3800000000000008</v>
      </c>
      <c r="C159" s="176">
        <v>3.57</v>
      </c>
      <c r="D159" s="176">
        <v>6.17</v>
      </c>
      <c r="E159" s="176">
        <v>7.78</v>
      </c>
      <c r="F159" s="176">
        <v>9.3000000000000007</v>
      </c>
      <c r="G159" s="176">
        <v>11.19</v>
      </c>
      <c r="H159" s="176">
        <v>13.76</v>
      </c>
      <c r="I159" s="176">
        <v>16.920000000000002</v>
      </c>
      <c r="J159" s="176">
        <v>21.88</v>
      </c>
      <c r="K159" s="176">
        <v>31.77</v>
      </c>
      <c r="L159" s="176">
        <v>71.38</v>
      </c>
    </row>
    <row r="160" spans="1:12" ht="15" customHeight="1">
      <c r="A160" s="128" t="s">
        <v>129</v>
      </c>
      <c r="B160" s="176">
        <v>28.32</v>
      </c>
      <c r="C160" s="176">
        <v>4.13</v>
      </c>
      <c r="D160" s="176">
        <v>6.53</v>
      </c>
      <c r="E160" s="176">
        <v>8.17</v>
      </c>
      <c r="F160" s="176">
        <v>9.19</v>
      </c>
      <c r="G160" s="176">
        <v>12</v>
      </c>
      <c r="H160" s="176">
        <v>13.75</v>
      </c>
      <c r="I160" s="176">
        <v>16.36</v>
      </c>
      <c r="J160" s="176">
        <v>0</v>
      </c>
      <c r="K160" s="176">
        <v>31.46</v>
      </c>
      <c r="L160" s="176">
        <v>140.56</v>
      </c>
    </row>
    <row r="161" spans="1:12" ht="15" customHeight="1">
      <c r="A161" s="56"/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</row>
    <row r="162" spans="1:12" s="56" customFormat="1" ht="15" customHeight="1">
      <c r="A162" s="91"/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</row>
    <row r="163" spans="1:12" s="56" customFormat="1" ht="15" customHeight="1"/>
    <row r="164" spans="1:12" s="56" customFormat="1" ht="15" customHeight="1">
      <c r="A164" s="340">
        <v>1996</v>
      </c>
      <c r="B164" s="340"/>
      <c r="C164" s="340"/>
      <c r="D164" s="340"/>
      <c r="E164" s="340"/>
      <c r="F164" s="340"/>
      <c r="G164" s="340"/>
      <c r="H164" s="340"/>
      <c r="I164" s="340"/>
      <c r="J164" s="340"/>
      <c r="K164" s="340"/>
      <c r="L164" s="340"/>
    </row>
    <row r="165" spans="1:12" s="56" customFormat="1" ht="15" customHeight="1">
      <c r="A165" s="341" t="s">
        <v>77</v>
      </c>
      <c r="B165" s="338" t="s">
        <v>29</v>
      </c>
      <c r="C165" s="335" t="s">
        <v>30</v>
      </c>
      <c r="D165" s="335"/>
      <c r="E165" s="335"/>
      <c r="F165" s="335"/>
      <c r="G165" s="335"/>
      <c r="H165" s="335"/>
      <c r="I165" s="335"/>
      <c r="J165" s="335"/>
      <c r="K165" s="335"/>
      <c r="L165" s="335"/>
    </row>
    <row r="166" spans="1:12" s="56" customFormat="1" ht="15" customHeight="1">
      <c r="A166" s="342"/>
      <c r="B166" s="339"/>
      <c r="C166" s="132">
        <v>1</v>
      </c>
      <c r="D166" s="132">
        <v>2</v>
      </c>
      <c r="E166" s="132">
        <v>3</v>
      </c>
      <c r="F166" s="132">
        <v>4</v>
      </c>
      <c r="G166" s="132">
        <v>5</v>
      </c>
      <c r="H166" s="132">
        <v>6</v>
      </c>
      <c r="I166" s="132">
        <v>7</v>
      </c>
      <c r="J166" s="132">
        <v>8</v>
      </c>
      <c r="K166" s="132">
        <v>9</v>
      </c>
      <c r="L166" s="132">
        <v>10</v>
      </c>
    </row>
    <row r="167" spans="1:12" s="56" customFormat="1" ht="15" customHeight="1">
      <c r="A167" s="27"/>
      <c r="B167" s="77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</row>
    <row r="168" spans="1:12" s="60" customFormat="1" ht="15" customHeight="1">
      <c r="A168" s="133" t="s">
        <v>31</v>
      </c>
      <c r="B168" s="180">
        <v>2460825</v>
      </c>
      <c r="C168" s="180">
        <v>246082</v>
      </c>
      <c r="D168" s="181">
        <v>246082</v>
      </c>
      <c r="E168" s="181">
        <v>246082</v>
      </c>
      <c r="F168" s="181">
        <v>246082</v>
      </c>
      <c r="G168" s="181">
        <v>246082</v>
      </c>
      <c r="H168" s="181">
        <v>246082</v>
      </c>
      <c r="I168" s="181">
        <v>246082</v>
      </c>
      <c r="J168" s="181">
        <v>246082</v>
      </c>
      <c r="K168" s="181">
        <v>246082</v>
      </c>
      <c r="L168" s="181">
        <v>246087</v>
      </c>
    </row>
    <row r="169" spans="1:12" s="56" customFormat="1" ht="15" customHeight="1">
      <c r="A169" s="27"/>
      <c r="B169" s="182"/>
      <c r="C169" s="182"/>
      <c r="D169" s="182"/>
      <c r="E169" s="182"/>
      <c r="F169" s="182"/>
      <c r="G169" s="182"/>
      <c r="H169" s="182"/>
      <c r="I169" s="182"/>
      <c r="J169" s="182"/>
      <c r="K169" s="182"/>
      <c r="L169" s="182"/>
    </row>
    <row r="170" spans="1:12" s="56" customFormat="1" ht="15" customHeight="1">
      <c r="A170" s="27" t="s">
        <v>92</v>
      </c>
      <c r="B170" s="86">
        <v>38003</v>
      </c>
      <c r="C170" s="86">
        <v>335</v>
      </c>
      <c r="D170" s="86">
        <v>335</v>
      </c>
      <c r="E170" s="86">
        <v>0</v>
      </c>
      <c r="F170" s="86">
        <v>216</v>
      </c>
      <c r="G170" s="86">
        <v>366</v>
      </c>
      <c r="H170" s="86">
        <v>648</v>
      </c>
      <c r="I170" s="86">
        <v>2861</v>
      </c>
      <c r="J170" s="86">
        <v>2537</v>
      </c>
      <c r="K170" s="86">
        <v>6063</v>
      </c>
      <c r="L170" s="86">
        <v>24642</v>
      </c>
    </row>
    <row r="171" spans="1:12" s="56" customFormat="1" ht="15" customHeight="1">
      <c r="A171" s="27" t="s">
        <v>93</v>
      </c>
      <c r="B171" s="86">
        <v>131678</v>
      </c>
      <c r="C171" s="86">
        <v>1503</v>
      </c>
      <c r="D171" s="86">
        <v>2652</v>
      </c>
      <c r="E171" s="86">
        <v>3350</v>
      </c>
      <c r="F171" s="86">
        <v>3786</v>
      </c>
      <c r="G171" s="86">
        <v>3977</v>
      </c>
      <c r="H171" s="86">
        <v>9463</v>
      </c>
      <c r="I171" s="86">
        <v>13242</v>
      </c>
      <c r="J171" s="86">
        <v>25308</v>
      </c>
      <c r="K171" s="86">
        <v>25270</v>
      </c>
      <c r="L171" s="86">
        <v>43127</v>
      </c>
    </row>
    <row r="172" spans="1:12" s="56" customFormat="1" ht="15" customHeight="1">
      <c r="A172" s="27" t="s">
        <v>94</v>
      </c>
      <c r="B172" s="86">
        <v>110342</v>
      </c>
      <c r="C172" s="86">
        <v>3457</v>
      </c>
      <c r="D172" s="86">
        <v>7351</v>
      </c>
      <c r="E172" s="86">
        <v>6034</v>
      </c>
      <c r="F172" s="86">
        <v>7006</v>
      </c>
      <c r="G172" s="86">
        <v>9628</v>
      </c>
      <c r="H172" s="86">
        <v>12400</v>
      </c>
      <c r="I172" s="86">
        <v>16777</v>
      </c>
      <c r="J172" s="86">
        <v>14429</v>
      </c>
      <c r="K172" s="86">
        <v>16827</v>
      </c>
      <c r="L172" s="86">
        <v>16433</v>
      </c>
    </row>
    <row r="173" spans="1:12" s="56" customFormat="1" ht="15" customHeight="1">
      <c r="A173" s="27" t="s">
        <v>80</v>
      </c>
      <c r="B173" s="86">
        <v>120916</v>
      </c>
      <c r="C173" s="86">
        <v>2441</v>
      </c>
      <c r="D173" s="86">
        <v>14167</v>
      </c>
      <c r="E173" s="86">
        <v>11586</v>
      </c>
      <c r="F173" s="86">
        <v>10903</v>
      </c>
      <c r="G173" s="86">
        <v>13373</v>
      </c>
      <c r="H173" s="86">
        <v>13585</v>
      </c>
      <c r="I173" s="86">
        <v>14621</v>
      </c>
      <c r="J173" s="86">
        <v>16371</v>
      </c>
      <c r="K173" s="86">
        <v>14393</v>
      </c>
      <c r="L173" s="86">
        <v>9476</v>
      </c>
    </row>
    <row r="174" spans="1:12" s="56" customFormat="1" ht="15" customHeight="1">
      <c r="A174" s="117" t="s">
        <v>157</v>
      </c>
      <c r="B174" s="86">
        <v>444179</v>
      </c>
      <c r="C174" s="86">
        <v>42916</v>
      </c>
      <c r="D174" s="86">
        <v>53203</v>
      </c>
      <c r="E174" s="86">
        <v>47520</v>
      </c>
      <c r="F174" s="86">
        <v>47470</v>
      </c>
      <c r="G174" s="86">
        <v>40735</v>
      </c>
      <c r="H174" s="86">
        <v>36947</v>
      </c>
      <c r="I174" s="86">
        <v>37841</v>
      </c>
      <c r="J174" s="86">
        <v>39421</v>
      </c>
      <c r="K174" s="86">
        <v>45348</v>
      </c>
      <c r="L174" s="86">
        <v>52778</v>
      </c>
    </row>
    <row r="175" spans="1:12" s="60" customFormat="1" ht="15" customHeight="1">
      <c r="A175" s="16" t="s">
        <v>95</v>
      </c>
      <c r="B175" s="182">
        <v>391334</v>
      </c>
      <c r="C175" s="182">
        <v>65422</v>
      </c>
      <c r="D175" s="182">
        <v>41471</v>
      </c>
      <c r="E175" s="182">
        <v>43819</v>
      </c>
      <c r="F175" s="182">
        <v>37456</v>
      </c>
      <c r="G175" s="182">
        <v>48911</v>
      </c>
      <c r="H175" s="182">
        <v>38997</v>
      </c>
      <c r="I175" s="182">
        <v>30411</v>
      </c>
      <c r="J175" s="182">
        <v>32473</v>
      </c>
      <c r="K175" s="182">
        <v>29845</v>
      </c>
      <c r="L175" s="182">
        <v>22529</v>
      </c>
    </row>
    <row r="176" spans="1:12" s="56" customFormat="1" ht="15" customHeight="1">
      <c r="A176" s="27" t="s">
        <v>96</v>
      </c>
      <c r="B176" s="86">
        <v>401633</v>
      </c>
      <c r="C176" s="86">
        <v>27979</v>
      </c>
      <c r="D176" s="86">
        <v>26376</v>
      </c>
      <c r="E176" s="86">
        <v>30183</v>
      </c>
      <c r="F176" s="86">
        <v>38946</v>
      </c>
      <c r="G176" s="86">
        <v>37961</v>
      </c>
      <c r="H176" s="86">
        <v>46990</v>
      </c>
      <c r="I176" s="86">
        <v>49807</v>
      </c>
      <c r="J176" s="86">
        <v>51520</v>
      </c>
      <c r="K176" s="86">
        <v>51555</v>
      </c>
      <c r="L176" s="86">
        <v>40316</v>
      </c>
    </row>
    <row r="177" spans="1:12" s="56" customFormat="1" ht="15" customHeight="1">
      <c r="A177" s="27" t="s">
        <v>97</v>
      </c>
      <c r="B177" s="86">
        <v>317805</v>
      </c>
      <c r="C177" s="86">
        <v>5271</v>
      </c>
      <c r="D177" s="86">
        <v>19924</v>
      </c>
      <c r="E177" s="86">
        <v>33901</v>
      </c>
      <c r="F177" s="86">
        <v>44649</v>
      </c>
      <c r="G177" s="86">
        <v>40840</v>
      </c>
      <c r="H177" s="86">
        <v>44827</v>
      </c>
      <c r="I177" s="86">
        <v>45106</v>
      </c>
      <c r="J177" s="86">
        <v>37660</v>
      </c>
      <c r="K177" s="86">
        <v>26426</v>
      </c>
      <c r="L177" s="86">
        <v>19201</v>
      </c>
    </row>
    <row r="178" spans="1:12" s="56" customFormat="1" ht="15" customHeight="1">
      <c r="A178" s="27" t="s">
        <v>98</v>
      </c>
      <c r="B178" s="86">
        <v>504935</v>
      </c>
      <c r="C178" s="86">
        <v>96758</v>
      </c>
      <c r="D178" s="86">
        <v>80603</v>
      </c>
      <c r="E178" s="86">
        <v>69689</v>
      </c>
      <c r="F178" s="86">
        <v>55650</v>
      </c>
      <c r="G178" s="86">
        <v>50291</v>
      </c>
      <c r="H178" s="86">
        <v>42225</v>
      </c>
      <c r="I178" s="86">
        <v>35416</v>
      </c>
      <c r="J178" s="86">
        <v>26363</v>
      </c>
      <c r="K178" s="86">
        <v>30355</v>
      </c>
      <c r="L178" s="86">
        <v>17585</v>
      </c>
    </row>
    <row r="179" spans="1:12" s="56" customFormat="1" ht="15" customHeight="1">
      <c r="A179" s="27"/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</row>
    <row r="180" spans="1:12" s="56" customFormat="1" ht="15" customHeight="1">
      <c r="A180" s="133" t="s">
        <v>135</v>
      </c>
      <c r="B180" s="183">
        <v>20.78</v>
      </c>
      <c r="C180" s="183">
        <v>3.91</v>
      </c>
      <c r="D180" s="183">
        <v>6.21</v>
      </c>
      <c r="E180" s="183">
        <v>8.0500000000000007</v>
      </c>
      <c r="F180" s="183">
        <v>9.6300000000000008</v>
      </c>
      <c r="G180" s="183">
        <v>11.49</v>
      </c>
      <c r="H180" s="183">
        <v>13.73</v>
      </c>
      <c r="I180" s="183">
        <v>16.84</v>
      </c>
      <c r="J180" s="183">
        <v>21.78</v>
      </c>
      <c r="K180" s="183">
        <v>31.13</v>
      </c>
      <c r="L180" s="183">
        <v>85.03</v>
      </c>
    </row>
    <row r="181" spans="1:12" s="56" customFormat="1" ht="15" customHeight="1">
      <c r="A181" s="43"/>
      <c r="B181" s="184"/>
      <c r="C181" s="184"/>
      <c r="D181" s="184"/>
      <c r="E181" s="184"/>
      <c r="F181" s="184"/>
      <c r="G181" s="184"/>
      <c r="H181" s="184"/>
      <c r="I181" s="184"/>
      <c r="J181" s="184"/>
      <c r="K181" s="184"/>
      <c r="L181" s="184"/>
    </row>
    <row r="182" spans="1:12" s="56" customFormat="1" ht="15" customHeight="1">
      <c r="A182" s="27" t="s">
        <v>92</v>
      </c>
      <c r="B182" s="185">
        <v>77.683087387837801</v>
      </c>
      <c r="C182" s="185">
        <v>4.6500000000000004</v>
      </c>
      <c r="D182" s="185">
        <v>5.24</v>
      </c>
      <c r="E182" s="185">
        <v>0</v>
      </c>
      <c r="F182" s="185">
        <v>9.3000000000000007</v>
      </c>
      <c r="G182" s="185">
        <v>10.66</v>
      </c>
      <c r="H182" s="185">
        <v>13.15</v>
      </c>
      <c r="I182" s="185">
        <v>16.649999999999999</v>
      </c>
      <c r="J182" s="185">
        <v>22.97</v>
      </c>
      <c r="K182" s="185">
        <v>31.56</v>
      </c>
      <c r="L182" s="185">
        <v>107.02</v>
      </c>
    </row>
    <row r="183" spans="1:12" s="56" customFormat="1" ht="15" customHeight="1">
      <c r="A183" s="27" t="s">
        <v>93</v>
      </c>
      <c r="B183" s="185">
        <v>43.654229408101585</v>
      </c>
      <c r="C183" s="185">
        <v>3.82</v>
      </c>
      <c r="D183" s="185">
        <v>6.11</v>
      </c>
      <c r="E183" s="185">
        <v>7.95</v>
      </c>
      <c r="F183" s="185">
        <v>9.98</v>
      </c>
      <c r="G183" s="185">
        <v>11.66</v>
      </c>
      <c r="H183" s="185">
        <v>13.83</v>
      </c>
      <c r="I183" s="185">
        <v>17.07</v>
      </c>
      <c r="J183" s="185">
        <v>22.05</v>
      </c>
      <c r="K183" s="185">
        <v>30.83</v>
      </c>
      <c r="L183" s="185">
        <v>90.93</v>
      </c>
    </row>
    <row r="184" spans="1:12" s="56" customFormat="1" ht="15" customHeight="1">
      <c r="A184" s="27" t="s">
        <v>94</v>
      </c>
      <c r="B184" s="185">
        <v>27.826151057620852</v>
      </c>
      <c r="C184" s="185">
        <v>4.18</v>
      </c>
      <c r="D184" s="185">
        <v>6.15</v>
      </c>
      <c r="E184" s="185">
        <v>8.1199999999999992</v>
      </c>
      <c r="F184" s="185">
        <v>9.68</v>
      </c>
      <c r="G184" s="185">
        <v>11.44</v>
      </c>
      <c r="H184" s="185">
        <v>13.68</v>
      </c>
      <c r="I184" s="185">
        <v>16.79</v>
      </c>
      <c r="J184" s="185">
        <v>21.86</v>
      </c>
      <c r="K184" s="185">
        <v>31</v>
      </c>
      <c r="L184" s="185">
        <v>91</v>
      </c>
    </row>
    <row r="185" spans="1:12" s="56" customFormat="1" ht="15" customHeight="1">
      <c r="A185" s="27" t="s">
        <v>80</v>
      </c>
      <c r="B185" s="185">
        <v>20.362370819411822</v>
      </c>
      <c r="C185" s="185">
        <v>3.61</v>
      </c>
      <c r="D185" s="185">
        <v>6.29</v>
      </c>
      <c r="E185" s="185">
        <v>8.0399999999999991</v>
      </c>
      <c r="F185" s="185">
        <v>9.7100000000000009</v>
      </c>
      <c r="G185" s="185">
        <v>11.52</v>
      </c>
      <c r="H185" s="185">
        <v>13.85</v>
      </c>
      <c r="I185" s="185">
        <v>17.04</v>
      </c>
      <c r="J185" s="185">
        <v>21.58</v>
      </c>
      <c r="K185" s="185">
        <v>30.71</v>
      </c>
      <c r="L185" s="185">
        <v>82.16</v>
      </c>
    </row>
    <row r="186" spans="1:12" s="60" customFormat="1" ht="15" customHeight="1">
      <c r="A186" s="117" t="s">
        <v>157</v>
      </c>
      <c r="B186" s="185">
        <v>15.865552791890106</v>
      </c>
      <c r="C186" s="185">
        <v>3.94</v>
      </c>
      <c r="D186" s="185">
        <v>6.2050000000000001</v>
      </c>
      <c r="E186" s="185">
        <v>7.92</v>
      </c>
      <c r="F186" s="185">
        <v>9.5549999999999997</v>
      </c>
      <c r="G186" s="185">
        <v>11.275</v>
      </c>
      <c r="H186" s="185">
        <v>13.98</v>
      </c>
      <c r="I186" s="185">
        <v>16.739999999999998</v>
      </c>
      <c r="J186" s="185">
        <v>22.565000000000001</v>
      </c>
      <c r="K186" s="185">
        <v>29.69</v>
      </c>
      <c r="L186" s="185">
        <v>65.995000000000005</v>
      </c>
    </row>
    <row r="187" spans="1:12" s="60" customFormat="1" ht="15" customHeight="1">
      <c r="A187" s="16" t="s">
        <v>95</v>
      </c>
      <c r="B187" s="186">
        <v>15.56314398953324</v>
      </c>
      <c r="C187" s="186">
        <v>3.76</v>
      </c>
      <c r="D187" s="186">
        <v>6.1</v>
      </c>
      <c r="E187" s="186">
        <v>8.0500000000000007</v>
      </c>
      <c r="F187" s="186">
        <v>9.73</v>
      </c>
      <c r="G187" s="186">
        <v>11.54</v>
      </c>
      <c r="H187" s="186">
        <v>13.67</v>
      </c>
      <c r="I187" s="186">
        <v>16.809999999999999</v>
      </c>
      <c r="J187" s="186">
        <v>21.63</v>
      </c>
      <c r="K187" s="186">
        <v>31.84</v>
      </c>
      <c r="L187" s="186">
        <v>71.59</v>
      </c>
    </row>
    <row r="188" spans="1:12" ht="15" customHeight="1">
      <c r="A188" s="27" t="s">
        <v>96</v>
      </c>
      <c r="B188" s="185">
        <v>21.090206631427197</v>
      </c>
      <c r="C188" s="185">
        <v>4.0999999999999996</v>
      </c>
      <c r="D188" s="185">
        <v>6.21</v>
      </c>
      <c r="E188" s="185">
        <v>8.1</v>
      </c>
      <c r="F188" s="185">
        <v>9.59</v>
      </c>
      <c r="G188" s="185">
        <v>11.45</v>
      </c>
      <c r="H188" s="185">
        <v>13.75</v>
      </c>
      <c r="I188" s="185">
        <v>16.61</v>
      </c>
      <c r="J188" s="185">
        <v>21.68</v>
      </c>
      <c r="K188" s="185">
        <v>31.08</v>
      </c>
      <c r="L188" s="185">
        <v>73.09</v>
      </c>
    </row>
    <row r="189" spans="1:12" s="56" customFormat="1" ht="15" customHeight="1">
      <c r="A189" s="27" t="s">
        <v>97</v>
      </c>
      <c r="B189" s="185">
        <v>18.116752536933024</v>
      </c>
      <c r="C189" s="185">
        <v>3.83</v>
      </c>
      <c r="D189" s="185">
        <v>6.41</v>
      </c>
      <c r="E189" s="185">
        <v>8.0399999999999991</v>
      </c>
      <c r="F189" s="185">
        <v>9.6300000000000008</v>
      </c>
      <c r="G189" s="185">
        <v>11.54</v>
      </c>
      <c r="H189" s="185">
        <v>13.69</v>
      </c>
      <c r="I189" s="185">
        <v>16.899999999999999</v>
      </c>
      <c r="J189" s="185">
        <v>21.64</v>
      </c>
      <c r="K189" s="185">
        <v>30.13</v>
      </c>
      <c r="L189" s="185">
        <v>75.45</v>
      </c>
    </row>
    <row r="190" spans="1:12" s="56" customFormat="1" ht="15" customHeight="1">
      <c r="A190" s="27" t="s">
        <v>98</v>
      </c>
      <c r="B190" s="185">
        <v>13.652291344430472</v>
      </c>
      <c r="C190" s="185">
        <v>3.94</v>
      </c>
      <c r="D190" s="185">
        <v>6.19</v>
      </c>
      <c r="E190" s="185">
        <v>8.09</v>
      </c>
      <c r="F190" s="185">
        <v>9.6300000000000008</v>
      </c>
      <c r="G190" s="185">
        <v>11.48</v>
      </c>
      <c r="H190" s="185">
        <v>13.68</v>
      </c>
      <c r="I190" s="185">
        <v>16.88</v>
      </c>
      <c r="J190" s="185">
        <v>21.94</v>
      </c>
      <c r="K190" s="185">
        <v>31.35</v>
      </c>
      <c r="L190" s="185">
        <v>92.74</v>
      </c>
    </row>
    <row r="191" spans="1:12" s="56" customFormat="1" ht="15" customHeight="1">
      <c r="B191" s="135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</row>
    <row r="192" spans="1:12" s="56" customFormat="1" ht="15" customHeight="1">
      <c r="A192" s="166" t="s">
        <v>158</v>
      </c>
      <c r="B192" s="135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</row>
    <row r="193" spans="1:12" s="56" customFormat="1" ht="15" customHeight="1">
      <c r="B193" s="135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</row>
    <row r="194" spans="1:12" s="56" customFormat="1" ht="15" customHeight="1">
      <c r="A194" s="91"/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</row>
    <row r="195" spans="1:12" s="56" customFormat="1" ht="15" customHeight="1">
      <c r="A195" s="335">
        <v>1997</v>
      </c>
      <c r="B195" s="335"/>
      <c r="C195" s="335"/>
      <c r="D195" s="335"/>
      <c r="E195" s="335"/>
      <c r="F195" s="335"/>
      <c r="G195" s="335"/>
      <c r="H195" s="335"/>
      <c r="I195" s="335"/>
      <c r="J195" s="335"/>
      <c r="K195" s="335"/>
      <c r="L195" s="335"/>
    </row>
    <row r="196" spans="1:12" s="56" customFormat="1" ht="15" customHeight="1">
      <c r="A196" s="341" t="s">
        <v>77</v>
      </c>
      <c r="B196" s="338" t="s">
        <v>29</v>
      </c>
      <c r="C196" s="335" t="s">
        <v>30</v>
      </c>
      <c r="D196" s="335"/>
      <c r="E196" s="335"/>
      <c r="F196" s="335"/>
      <c r="G196" s="335"/>
      <c r="H196" s="335"/>
      <c r="I196" s="335"/>
      <c r="J196" s="335"/>
      <c r="K196" s="335"/>
      <c r="L196" s="335"/>
    </row>
    <row r="197" spans="1:12" s="56" customFormat="1" ht="15" customHeight="1">
      <c r="A197" s="342"/>
      <c r="B197" s="339"/>
      <c r="C197" s="132">
        <v>1</v>
      </c>
      <c r="D197" s="132">
        <v>2</v>
      </c>
      <c r="E197" s="132">
        <v>3</v>
      </c>
      <c r="F197" s="132">
        <v>4</v>
      </c>
      <c r="G197" s="132">
        <v>5</v>
      </c>
      <c r="H197" s="132">
        <v>6</v>
      </c>
      <c r="I197" s="132">
        <v>7</v>
      </c>
      <c r="J197" s="132">
        <v>8</v>
      </c>
      <c r="K197" s="132">
        <v>9</v>
      </c>
      <c r="L197" s="132">
        <v>10</v>
      </c>
    </row>
    <row r="198" spans="1:12" s="56" customFormat="1" ht="15" customHeight="1">
      <c r="A198" s="2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</row>
    <row r="199" spans="1:12" s="60" customFormat="1" ht="15" customHeight="1">
      <c r="A199" s="133" t="s">
        <v>31</v>
      </c>
      <c r="B199" s="181">
        <v>2554241</v>
      </c>
      <c r="C199" s="181">
        <v>255424</v>
      </c>
      <c r="D199" s="181">
        <v>255424</v>
      </c>
      <c r="E199" s="181">
        <v>255424</v>
      </c>
      <c r="F199" s="181">
        <v>255424</v>
      </c>
      <c r="G199" s="181">
        <v>255424</v>
      </c>
      <c r="H199" s="181">
        <v>255424</v>
      </c>
      <c r="I199" s="181">
        <v>255424</v>
      </c>
      <c r="J199" s="181">
        <v>255424</v>
      </c>
      <c r="K199" s="181">
        <v>255424</v>
      </c>
      <c r="L199" s="181">
        <v>255425</v>
      </c>
    </row>
    <row r="200" spans="1:12" s="56" customFormat="1" ht="15" customHeight="1">
      <c r="A200" s="27"/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</row>
    <row r="201" spans="1:12" s="56" customFormat="1" ht="15" customHeight="1">
      <c r="A201" s="27" t="s">
        <v>92</v>
      </c>
      <c r="B201" s="86">
        <v>51010</v>
      </c>
      <c r="C201" s="86">
        <v>3312</v>
      </c>
      <c r="D201" s="86">
        <v>1016</v>
      </c>
      <c r="E201" s="86">
        <v>0</v>
      </c>
      <c r="F201" s="86">
        <v>0</v>
      </c>
      <c r="G201" s="86">
        <v>2592</v>
      </c>
      <c r="H201" s="86">
        <v>4422</v>
      </c>
      <c r="I201" s="86">
        <v>4040</v>
      </c>
      <c r="J201" s="86">
        <v>6520</v>
      </c>
      <c r="K201" s="86">
        <v>9203</v>
      </c>
      <c r="L201" s="86">
        <v>19905</v>
      </c>
    </row>
    <row r="202" spans="1:12" s="56" customFormat="1" ht="15" customHeight="1">
      <c r="A202" s="27" t="s">
        <v>93</v>
      </c>
      <c r="B202" s="86">
        <v>149791</v>
      </c>
      <c r="C202" s="86">
        <v>1557</v>
      </c>
      <c r="D202" s="86">
        <v>2074</v>
      </c>
      <c r="E202" s="86">
        <v>6052</v>
      </c>
      <c r="F202" s="86">
        <v>5746</v>
      </c>
      <c r="G202" s="86">
        <v>2354</v>
      </c>
      <c r="H202" s="86">
        <v>7820</v>
      </c>
      <c r="I202" s="86">
        <v>9369</v>
      </c>
      <c r="J202" s="86">
        <v>26362</v>
      </c>
      <c r="K202" s="86">
        <v>27386</v>
      </c>
      <c r="L202" s="86">
        <v>61071</v>
      </c>
    </row>
    <row r="203" spans="1:12" s="56" customFormat="1" ht="15" customHeight="1">
      <c r="A203" s="27" t="s">
        <v>94</v>
      </c>
      <c r="B203" s="86">
        <v>119218</v>
      </c>
      <c r="C203" s="86">
        <v>3501</v>
      </c>
      <c r="D203" s="86">
        <v>5056</v>
      </c>
      <c r="E203" s="86">
        <v>5500</v>
      </c>
      <c r="F203" s="86">
        <v>8923</v>
      </c>
      <c r="G203" s="86">
        <v>8111</v>
      </c>
      <c r="H203" s="86">
        <v>12357</v>
      </c>
      <c r="I203" s="86">
        <v>10957</v>
      </c>
      <c r="J203" s="86">
        <v>14141</v>
      </c>
      <c r="K203" s="86">
        <v>32636</v>
      </c>
      <c r="L203" s="86">
        <v>18036</v>
      </c>
    </row>
    <row r="204" spans="1:12" s="56" customFormat="1" ht="15" customHeight="1">
      <c r="A204" s="27" t="s">
        <v>80</v>
      </c>
      <c r="B204" s="86">
        <v>125512</v>
      </c>
      <c r="C204" s="86">
        <v>3973</v>
      </c>
      <c r="D204" s="86">
        <v>6746</v>
      </c>
      <c r="E204" s="86">
        <v>10388</v>
      </c>
      <c r="F204" s="86">
        <v>15552</v>
      </c>
      <c r="G204" s="86">
        <v>9464</v>
      </c>
      <c r="H204" s="86">
        <v>15666</v>
      </c>
      <c r="I204" s="86">
        <v>16607</v>
      </c>
      <c r="J204" s="86">
        <v>18774</v>
      </c>
      <c r="K204" s="86">
        <v>16581</v>
      </c>
      <c r="L204" s="86">
        <v>11761</v>
      </c>
    </row>
    <row r="205" spans="1:12" s="56" customFormat="1" ht="15" customHeight="1">
      <c r="A205" s="117" t="s">
        <v>157</v>
      </c>
      <c r="B205" s="86">
        <v>483955</v>
      </c>
      <c r="C205" s="86">
        <v>52388</v>
      </c>
      <c r="D205" s="86">
        <v>52294</v>
      </c>
      <c r="E205" s="86">
        <v>50400</v>
      </c>
      <c r="F205" s="86">
        <v>51794</v>
      </c>
      <c r="G205" s="86">
        <v>42350</v>
      </c>
      <c r="H205" s="86">
        <v>42009</v>
      </c>
      <c r="I205" s="86">
        <v>52055</v>
      </c>
      <c r="J205" s="86">
        <v>45732</v>
      </c>
      <c r="K205" s="86">
        <v>44960</v>
      </c>
      <c r="L205" s="86">
        <v>49973</v>
      </c>
    </row>
    <row r="206" spans="1:12" s="60" customFormat="1" ht="15" customHeight="1">
      <c r="A206" s="16" t="s">
        <v>95</v>
      </c>
      <c r="B206" s="182">
        <v>352806</v>
      </c>
      <c r="C206" s="182">
        <v>63103</v>
      </c>
      <c r="D206" s="182">
        <v>48068</v>
      </c>
      <c r="E206" s="182">
        <v>37677</v>
      </c>
      <c r="F206" s="182">
        <v>34432</v>
      </c>
      <c r="G206" s="182">
        <v>31176</v>
      </c>
      <c r="H206" s="182">
        <v>33383</v>
      </c>
      <c r="I206" s="182">
        <v>29294</v>
      </c>
      <c r="J206" s="182">
        <v>26036</v>
      </c>
      <c r="K206" s="182">
        <v>23717</v>
      </c>
      <c r="L206" s="182">
        <v>25920</v>
      </c>
    </row>
    <row r="207" spans="1:12" s="56" customFormat="1" ht="15" customHeight="1">
      <c r="A207" s="27" t="s">
        <v>96</v>
      </c>
      <c r="B207" s="86">
        <v>416541</v>
      </c>
      <c r="C207" s="86">
        <v>31570</v>
      </c>
      <c r="D207" s="86">
        <v>32069</v>
      </c>
      <c r="E207" s="86">
        <v>27083</v>
      </c>
      <c r="F207" s="86">
        <v>29644</v>
      </c>
      <c r="G207" s="86">
        <v>49983</v>
      </c>
      <c r="H207" s="86">
        <v>46485</v>
      </c>
      <c r="I207" s="86">
        <v>58307</v>
      </c>
      <c r="J207" s="86">
        <v>51877</v>
      </c>
      <c r="K207" s="86">
        <v>48381</v>
      </c>
      <c r="L207" s="86">
        <v>41142</v>
      </c>
    </row>
    <row r="208" spans="1:12" s="56" customFormat="1" ht="15" customHeight="1">
      <c r="A208" s="27" t="s">
        <v>97</v>
      </c>
      <c r="B208" s="86">
        <v>328204</v>
      </c>
      <c r="C208" s="86">
        <v>5717</v>
      </c>
      <c r="D208" s="86">
        <v>19205</v>
      </c>
      <c r="E208" s="86">
        <v>40413</v>
      </c>
      <c r="F208" s="86">
        <v>33417</v>
      </c>
      <c r="G208" s="86">
        <v>51311</v>
      </c>
      <c r="H208" s="86">
        <v>40527</v>
      </c>
      <c r="I208" s="86">
        <v>42123</v>
      </c>
      <c r="J208" s="86">
        <v>39171</v>
      </c>
      <c r="K208" s="86">
        <v>41729</v>
      </c>
      <c r="L208" s="86">
        <v>14591</v>
      </c>
    </row>
    <row r="209" spans="1:12" s="56" customFormat="1" ht="15" customHeight="1">
      <c r="A209" s="27" t="s">
        <v>98</v>
      </c>
      <c r="B209" s="86">
        <v>527204</v>
      </c>
      <c r="C209" s="86">
        <v>90303</v>
      </c>
      <c r="D209" s="86">
        <v>88896</v>
      </c>
      <c r="E209" s="86">
        <v>77911</v>
      </c>
      <c r="F209" s="86">
        <v>75916</v>
      </c>
      <c r="G209" s="86">
        <v>58083</v>
      </c>
      <c r="H209" s="86">
        <v>52755</v>
      </c>
      <c r="I209" s="86">
        <v>32672</v>
      </c>
      <c r="J209" s="86">
        <v>26811</v>
      </c>
      <c r="K209" s="86">
        <v>10831</v>
      </c>
      <c r="L209" s="86">
        <v>13026</v>
      </c>
    </row>
    <row r="210" spans="1:12" s="56" customFormat="1" ht="15" customHeight="1">
      <c r="A210" s="27"/>
      <c r="B210" s="86"/>
      <c r="C210" s="86"/>
      <c r="D210" s="86"/>
      <c r="E210" s="86"/>
      <c r="F210" s="86"/>
      <c r="G210" s="86"/>
      <c r="H210" s="86"/>
      <c r="I210" s="86"/>
      <c r="J210" s="86"/>
      <c r="K210" s="86"/>
      <c r="L210" s="86"/>
    </row>
    <row r="211" spans="1:12" s="56" customFormat="1" ht="15" customHeight="1">
      <c r="A211" s="133" t="s">
        <v>135</v>
      </c>
      <c r="B211" s="183">
        <v>23.38</v>
      </c>
      <c r="C211" s="183">
        <v>4.0999999999999996</v>
      </c>
      <c r="D211" s="183">
        <v>7.48</v>
      </c>
      <c r="E211" s="183">
        <v>8.9499999999999993</v>
      </c>
      <c r="F211" s="183">
        <v>11.46</v>
      </c>
      <c r="G211" s="183">
        <v>13.22</v>
      </c>
      <c r="H211" s="183">
        <v>15.76</v>
      </c>
      <c r="I211" s="183">
        <v>19.600000000000001</v>
      </c>
      <c r="J211" s="183">
        <v>25.27</v>
      </c>
      <c r="K211" s="183">
        <v>35.44</v>
      </c>
      <c r="L211" s="183">
        <v>92.53</v>
      </c>
    </row>
    <row r="212" spans="1:12" s="56" customFormat="1" ht="15" customHeight="1">
      <c r="A212" s="43"/>
      <c r="B212" s="187"/>
      <c r="C212" s="187"/>
      <c r="D212" s="187"/>
      <c r="E212" s="187"/>
      <c r="F212" s="187"/>
      <c r="G212" s="187"/>
      <c r="H212" s="187"/>
      <c r="I212" s="187"/>
      <c r="J212" s="187"/>
      <c r="K212" s="187"/>
      <c r="L212" s="187"/>
    </row>
    <row r="213" spans="1:12" s="56" customFormat="1" ht="15" customHeight="1">
      <c r="A213" s="27" t="s">
        <v>92</v>
      </c>
      <c r="B213" s="185">
        <v>56.653913938443438</v>
      </c>
      <c r="C213" s="185">
        <v>2.92</v>
      </c>
      <c r="D213" s="185">
        <v>6.92</v>
      </c>
      <c r="E213" s="185">
        <v>0</v>
      </c>
      <c r="F213" s="185">
        <v>0</v>
      </c>
      <c r="G213" s="185">
        <v>13.21</v>
      </c>
      <c r="H213" s="185">
        <v>16</v>
      </c>
      <c r="I213" s="185">
        <v>19.059999999999999</v>
      </c>
      <c r="J213" s="185">
        <v>24.97</v>
      </c>
      <c r="K213" s="185">
        <v>36.54</v>
      </c>
      <c r="L213" s="185">
        <v>110.13</v>
      </c>
    </row>
    <row r="214" spans="1:12" s="56" customFormat="1" ht="15" customHeight="1">
      <c r="A214" s="27" t="s">
        <v>93</v>
      </c>
      <c r="B214" s="185">
        <v>56.196629303496209</v>
      </c>
      <c r="C214" s="185">
        <v>5.16</v>
      </c>
      <c r="D214" s="185">
        <v>7.77</v>
      </c>
      <c r="E214" s="185">
        <v>8.9600000000000009</v>
      </c>
      <c r="F214" s="185">
        <v>11.55</v>
      </c>
      <c r="G214" s="185">
        <v>13.16</v>
      </c>
      <c r="H214" s="185">
        <v>16.079999999999998</v>
      </c>
      <c r="I214" s="185">
        <v>19.489999999999998</v>
      </c>
      <c r="J214" s="185">
        <v>25.12</v>
      </c>
      <c r="K214" s="185">
        <v>35.76</v>
      </c>
      <c r="L214" s="185">
        <v>103.03</v>
      </c>
    </row>
    <row r="215" spans="1:12" s="56" customFormat="1" ht="15" customHeight="1">
      <c r="A215" s="27" t="s">
        <v>94</v>
      </c>
      <c r="B215" s="185">
        <v>33.52018587797145</v>
      </c>
      <c r="C215" s="185">
        <v>4.43</v>
      </c>
      <c r="D215" s="185">
        <v>7.56</v>
      </c>
      <c r="E215" s="185">
        <v>8.99</v>
      </c>
      <c r="F215" s="185">
        <v>11.43</v>
      </c>
      <c r="G215" s="185">
        <v>13.12</v>
      </c>
      <c r="H215" s="185">
        <v>15.84</v>
      </c>
      <c r="I215" s="185">
        <v>19.940000000000001</v>
      </c>
      <c r="J215" s="185">
        <v>25.54</v>
      </c>
      <c r="K215" s="185">
        <v>35</v>
      </c>
      <c r="L215" s="185">
        <v>97.97</v>
      </c>
    </row>
    <row r="216" spans="1:12" s="56" customFormat="1" ht="15" customHeight="1">
      <c r="A216" s="27" t="s">
        <v>80</v>
      </c>
      <c r="B216" s="185">
        <v>23.044824956976225</v>
      </c>
      <c r="C216" s="185">
        <v>4.57</v>
      </c>
      <c r="D216" s="185">
        <v>7.43</v>
      </c>
      <c r="E216" s="185">
        <v>8.98</v>
      </c>
      <c r="F216" s="185">
        <v>11.45</v>
      </c>
      <c r="G216" s="185">
        <v>13.23</v>
      </c>
      <c r="H216" s="185">
        <v>15.96</v>
      </c>
      <c r="I216" s="185">
        <v>19.809999999999999</v>
      </c>
      <c r="J216" s="185">
        <v>25.55</v>
      </c>
      <c r="K216" s="185">
        <v>34.65</v>
      </c>
      <c r="L216" s="185">
        <v>67.540000000000006</v>
      </c>
    </row>
    <row r="217" spans="1:12" s="115" customFormat="1" ht="15" customHeight="1">
      <c r="A217" s="117" t="s">
        <v>157</v>
      </c>
      <c r="B217" s="185">
        <v>23.146392727749408</v>
      </c>
      <c r="C217" s="185">
        <v>4.1900000000000004</v>
      </c>
      <c r="D217" s="185">
        <v>7.5449999999999999</v>
      </c>
      <c r="E217" s="185">
        <v>8.9149999999999991</v>
      </c>
      <c r="F217" s="185">
        <v>11.4</v>
      </c>
      <c r="G217" s="185">
        <v>13.244999999999999</v>
      </c>
      <c r="H217" s="185">
        <v>15.615</v>
      </c>
      <c r="I217" s="185">
        <v>19.094999999999999</v>
      </c>
      <c r="J217" s="185">
        <v>26.6</v>
      </c>
      <c r="K217" s="185">
        <v>36.244999999999997</v>
      </c>
      <c r="L217" s="185">
        <v>112.125</v>
      </c>
    </row>
    <row r="218" spans="1:12" s="60" customFormat="1" ht="15" customHeight="1">
      <c r="A218" s="16" t="s">
        <v>95</v>
      </c>
      <c r="B218" s="186">
        <v>18.587131142894396</v>
      </c>
      <c r="C218" s="186">
        <v>3.83</v>
      </c>
      <c r="D218" s="186">
        <v>7.47</v>
      </c>
      <c r="E218" s="186">
        <v>8.9</v>
      </c>
      <c r="F218" s="186">
        <v>11.55</v>
      </c>
      <c r="G218" s="186">
        <v>13.29</v>
      </c>
      <c r="H218" s="186">
        <v>15.78</v>
      </c>
      <c r="I218" s="186">
        <v>19.61</v>
      </c>
      <c r="J218" s="186">
        <v>25.31</v>
      </c>
      <c r="K218" s="186">
        <v>35.479999999999997</v>
      </c>
      <c r="L218" s="186">
        <v>85.18</v>
      </c>
    </row>
    <row r="219" spans="1:12" s="56" customFormat="1" ht="15" customHeight="1">
      <c r="A219" s="27" t="s">
        <v>96</v>
      </c>
      <c r="B219" s="185">
        <v>23.813760950302612</v>
      </c>
      <c r="C219" s="185">
        <v>4.22</v>
      </c>
      <c r="D219" s="185">
        <v>7.57</v>
      </c>
      <c r="E219" s="185">
        <v>9</v>
      </c>
      <c r="F219" s="185">
        <v>11.52</v>
      </c>
      <c r="G219" s="185">
        <v>13.26</v>
      </c>
      <c r="H219" s="185">
        <v>15.76</v>
      </c>
      <c r="I219" s="185">
        <v>19.66</v>
      </c>
      <c r="J219" s="185">
        <v>25.31</v>
      </c>
      <c r="K219" s="185">
        <v>35.04</v>
      </c>
      <c r="L219" s="185">
        <v>82.84</v>
      </c>
    </row>
    <row r="220" spans="1:12" s="56" customFormat="1" ht="15" customHeight="1">
      <c r="A220" s="27" t="s">
        <v>97</v>
      </c>
      <c r="B220" s="185">
        <v>20.031174757163228</v>
      </c>
      <c r="C220" s="185">
        <v>4.74</v>
      </c>
      <c r="D220" s="185">
        <v>7.52</v>
      </c>
      <c r="E220" s="185">
        <v>8.98</v>
      </c>
      <c r="F220" s="185">
        <v>11.46</v>
      </c>
      <c r="G220" s="185">
        <v>13.2</v>
      </c>
      <c r="H220" s="185">
        <v>15.7</v>
      </c>
      <c r="I220" s="185">
        <v>19.7</v>
      </c>
      <c r="J220" s="185">
        <v>25.36</v>
      </c>
      <c r="K220" s="185">
        <v>35.270000000000003</v>
      </c>
      <c r="L220" s="185">
        <v>71.849999999999994</v>
      </c>
    </row>
    <row r="221" spans="1:12" s="56" customFormat="1" ht="15" customHeight="1">
      <c r="A221" s="27" t="s">
        <v>98</v>
      </c>
      <c r="B221" s="185">
        <v>13.48541515238883</v>
      </c>
      <c r="C221" s="185">
        <v>4.1500000000000004</v>
      </c>
      <c r="D221" s="185">
        <v>7.45</v>
      </c>
      <c r="E221" s="185">
        <v>8.93</v>
      </c>
      <c r="F221" s="185">
        <v>11.42</v>
      </c>
      <c r="G221" s="185">
        <v>13.2</v>
      </c>
      <c r="H221" s="185">
        <v>15.66</v>
      </c>
      <c r="I221" s="185">
        <v>19.399999999999999</v>
      </c>
      <c r="J221" s="185">
        <v>24.73</v>
      </c>
      <c r="K221" s="185">
        <v>35.04</v>
      </c>
      <c r="L221" s="185">
        <v>95.24</v>
      </c>
    </row>
    <row r="222" spans="1:12" s="56" customFormat="1" ht="15" customHeight="1">
      <c r="B222" s="135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</row>
    <row r="223" spans="1:12" s="56" customFormat="1">
      <c r="B223" s="135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</row>
    <row r="224" spans="1:12" s="56" customFormat="1">
      <c r="A224" s="91"/>
      <c r="B224" s="91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</row>
    <row r="225" spans="1:12" s="56" customFormat="1">
      <c r="A225" s="335">
        <v>1998</v>
      </c>
      <c r="B225" s="335"/>
      <c r="C225" s="335"/>
      <c r="D225" s="335"/>
      <c r="E225" s="335"/>
      <c r="F225" s="335"/>
      <c r="G225" s="335"/>
      <c r="H225" s="335"/>
      <c r="I225" s="335"/>
      <c r="J225" s="335"/>
      <c r="K225" s="335"/>
      <c r="L225" s="335"/>
    </row>
    <row r="226" spans="1:12" s="56" customFormat="1">
      <c r="A226" s="341" t="s">
        <v>77</v>
      </c>
      <c r="B226" s="338" t="s">
        <v>29</v>
      </c>
      <c r="C226" s="335" t="s">
        <v>30</v>
      </c>
      <c r="D226" s="335"/>
      <c r="E226" s="335"/>
      <c r="F226" s="335"/>
      <c r="G226" s="335"/>
      <c r="H226" s="335"/>
      <c r="I226" s="335"/>
      <c r="J226" s="335"/>
      <c r="K226" s="335"/>
      <c r="L226" s="335"/>
    </row>
    <row r="227" spans="1:12" s="56" customFormat="1">
      <c r="A227" s="342"/>
      <c r="B227" s="339"/>
      <c r="C227" s="132">
        <v>1</v>
      </c>
      <c r="D227" s="132">
        <v>2</v>
      </c>
      <c r="E227" s="132">
        <v>3</v>
      </c>
      <c r="F227" s="132">
        <v>4</v>
      </c>
      <c r="G227" s="132">
        <v>5</v>
      </c>
      <c r="H227" s="132">
        <v>6</v>
      </c>
      <c r="I227" s="132">
        <v>7</v>
      </c>
      <c r="J227" s="132">
        <v>8</v>
      </c>
      <c r="K227" s="132">
        <v>9</v>
      </c>
      <c r="L227" s="132">
        <v>10</v>
      </c>
    </row>
    <row r="228" spans="1:12" s="56" customFormat="1">
      <c r="A228" s="2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</row>
    <row r="229" spans="1:12" s="60" customFormat="1">
      <c r="A229" s="133" t="s">
        <v>31</v>
      </c>
      <c r="B229" s="180">
        <v>2818211.125</v>
      </c>
      <c r="C229" s="180">
        <v>281820.5</v>
      </c>
      <c r="D229" s="180">
        <v>281820.5</v>
      </c>
      <c r="E229" s="180">
        <v>281820.5</v>
      </c>
      <c r="F229" s="180">
        <v>281820.5</v>
      </c>
      <c r="G229" s="180">
        <v>281820.5</v>
      </c>
      <c r="H229" s="180">
        <v>281820.5</v>
      </c>
      <c r="I229" s="180">
        <v>281820.5</v>
      </c>
      <c r="J229" s="180">
        <v>281820.5</v>
      </c>
      <c r="K229" s="180">
        <v>281820.5</v>
      </c>
      <c r="L229" s="180">
        <v>281826.625</v>
      </c>
    </row>
    <row r="230" spans="1:12" s="60" customFormat="1">
      <c r="A230" s="27"/>
      <c r="B230" s="188"/>
      <c r="C230" s="188"/>
      <c r="D230" s="188"/>
      <c r="E230" s="188"/>
      <c r="F230" s="188"/>
      <c r="G230" s="188"/>
      <c r="H230" s="188"/>
      <c r="I230" s="188"/>
      <c r="J230" s="188"/>
      <c r="K230" s="188"/>
      <c r="L230" s="188"/>
    </row>
    <row r="231" spans="1:12" s="60" customFormat="1">
      <c r="A231" s="27" t="s">
        <v>92</v>
      </c>
      <c r="B231" s="188">
        <v>68482.25</v>
      </c>
      <c r="C231" s="188">
        <v>504</v>
      </c>
      <c r="D231" s="188">
        <v>213.5</v>
      </c>
      <c r="E231" s="188">
        <v>353.875</v>
      </c>
      <c r="F231" s="188">
        <v>332.75</v>
      </c>
      <c r="G231" s="188">
        <v>621.625</v>
      </c>
      <c r="H231" s="188">
        <v>3110</v>
      </c>
      <c r="I231" s="188">
        <v>3169.5</v>
      </c>
      <c r="J231" s="188">
        <v>6331.125</v>
      </c>
      <c r="K231" s="188">
        <v>11351.625</v>
      </c>
      <c r="L231" s="188">
        <v>42494.25</v>
      </c>
    </row>
    <row r="232" spans="1:12" s="60" customFormat="1">
      <c r="A232" s="27" t="s">
        <v>93</v>
      </c>
      <c r="B232" s="188">
        <v>169429.875</v>
      </c>
      <c r="C232" s="188">
        <v>120.375</v>
      </c>
      <c r="D232" s="188">
        <v>1423.375</v>
      </c>
      <c r="E232" s="188">
        <v>3543.875</v>
      </c>
      <c r="F232" s="188">
        <v>3699.25</v>
      </c>
      <c r="G232" s="188">
        <v>2979.375</v>
      </c>
      <c r="H232" s="188">
        <v>4545.625</v>
      </c>
      <c r="I232" s="188">
        <v>17537.625</v>
      </c>
      <c r="J232" s="188">
        <v>25628.25</v>
      </c>
      <c r="K232" s="188">
        <v>47483.75</v>
      </c>
      <c r="L232" s="188">
        <v>62468.375</v>
      </c>
    </row>
    <row r="233" spans="1:12" s="60" customFormat="1">
      <c r="A233" s="27" t="s">
        <v>94</v>
      </c>
      <c r="B233" s="188">
        <v>139301.625</v>
      </c>
      <c r="C233" s="188">
        <v>2639.125</v>
      </c>
      <c r="D233" s="188">
        <v>2908.375</v>
      </c>
      <c r="E233" s="188">
        <v>6714.375</v>
      </c>
      <c r="F233" s="188">
        <v>11785.5</v>
      </c>
      <c r="G233" s="188">
        <v>8861.75</v>
      </c>
      <c r="H233" s="188">
        <v>14240.25</v>
      </c>
      <c r="I233" s="188">
        <v>21643</v>
      </c>
      <c r="J233" s="188">
        <v>23140.125</v>
      </c>
      <c r="K233" s="188">
        <v>24187</v>
      </c>
      <c r="L233" s="188">
        <v>23182.125</v>
      </c>
    </row>
    <row r="234" spans="1:12" s="60" customFormat="1">
      <c r="A234" s="27" t="s">
        <v>80</v>
      </c>
      <c r="B234" s="188">
        <v>184127.375</v>
      </c>
      <c r="C234" s="188">
        <v>4451.125</v>
      </c>
      <c r="D234" s="188">
        <v>14287.5</v>
      </c>
      <c r="E234" s="188">
        <v>13903</v>
      </c>
      <c r="F234" s="188">
        <v>17206.875</v>
      </c>
      <c r="G234" s="188">
        <v>23628.375</v>
      </c>
      <c r="H234" s="188">
        <v>24485.125</v>
      </c>
      <c r="I234" s="188">
        <v>27172.625</v>
      </c>
      <c r="J234" s="188">
        <v>23250.25</v>
      </c>
      <c r="K234" s="188">
        <v>18963.625</v>
      </c>
      <c r="L234" s="188">
        <v>16778.875</v>
      </c>
    </row>
    <row r="235" spans="1:12" s="60" customFormat="1" ht="18.75">
      <c r="A235" s="117" t="s">
        <v>157</v>
      </c>
      <c r="B235" s="188">
        <v>536549.75</v>
      </c>
      <c r="C235" s="188">
        <v>77555.75</v>
      </c>
      <c r="D235" s="188">
        <v>57701.625</v>
      </c>
      <c r="E235" s="188">
        <v>53102.875</v>
      </c>
      <c r="F235" s="188">
        <v>51932.875</v>
      </c>
      <c r="G235" s="188">
        <v>47872.25</v>
      </c>
      <c r="H235" s="188">
        <v>47782.5</v>
      </c>
      <c r="I235" s="188">
        <v>49061.75</v>
      </c>
      <c r="J235" s="188">
        <v>57602</v>
      </c>
      <c r="K235" s="188">
        <v>49288.5</v>
      </c>
      <c r="L235" s="188">
        <v>44649.625</v>
      </c>
    </row>
    <row r="236" spans="1:12" s="60" customFormat="1">
      <c r="A236" s="16" t="s">
        <v>95</v>
      </c>
      <c r="B236" s="189">
        <v>322309.125</v>
      </c>
      <c r="C236" s="189">
        <v>56928.375</v>
      </c>
      <c r="D236" s="189">
        <v>49369.75</v>
      </c>
      <c r="E236" s="189">
        <v>40438.375</v>
      </c>
      <c r="F236" s="189">
        <v>35370.5</v>
      </c>
      <c r="G236" s="189">
        <v>34077.875</v>
      </c>
      <c r="H236" s="189">
        <v>30057.625</v>
      </c>
      <c r="I236" s="189">
        <v>22314.5</v>
      </c>
      <c r="J236" s="189">
        <v>21361.25</v>
      </c>
      <c r="K236" s="189">
        <v>15430.125</v>
      </c>
      <c r="L236" s="189">
        <v>16960.75</v>
      </c>
    </row>
    <row r="237" spans="1:12" s="56" customFormat="1">
      <c r="A237" s="27" t="s">
        <v>96</v>
      </c>
      <c r="B237" s="188">
        <v>439556.25</v>
      </c>
      <c r="C237" s="188">
        <v>26592.25</v>
      </c>
      <c r="D237" s="188">
        <v>28461.125</v>
      </c>
      <c r="E237" s="188">
        <v>37194</v>
      </c>
      <c r="F237" s="188">
        <v>35837.125</v>
      </c>
      <c r="G237" s="188">
        <v>47832.25</v>
      </c>
      <c r="H237" s="188">
        <v>49087</v>
      </c>
      <c r="I237" s="188">
        <v>56526.75</v>
      </c>
      <c r="J237" s="188">
        <v>56837.125</v>
      </c>
      <c r="K237" s="188">
        <v>62087.5</v>
      </c>
      <c r="L237" s="188">
        <v>39101.125</v>
      </c>
    </row>
    <row r="238" spans="1:12" s="56" customFormat="1">
      <c r="A238" s="27" t="s">
        <v>97</v>
      </c>
      <c r="B238" s="188">
        <v>387575.75</v>
      </c>
      <c r="C238" s="188">
        <v>7172.625</v>
      </c>
      <c r="D238" s="188">
        <v>23968.375</v>
      </c>
      <c r="E238" s="188">
        <v>57182.25</v>
      </c>
      <c r="F238" s="188">
        <v>56306.75</v>
      </c>
      <c r="G238" s="188">
        <v>51938.125</v>
      </c>
      <c r="H238" s="188">
        <v>53010.875</v>
      </c>
      <c r="I238" s="188">
        <v>53751.75</v>
      </c>
      <c r="J238" s="188">
        <v>36252.625</v>
      </c>
      <c r="K238" s="188">
        <v>29566.75</v>
      </c>
      <c r="L238" s="188">
        <v>18425.625</v>
      </c>
    </row>
    <row r="239" spans="1:12" s="56" customFormat="1">
      <c r="A239" s="27" t="s">
        <v>98</v>
      </c>
      <c r="B239" s="188">
        <v>570879.125</v>
      </c>
      <c r="C239" s="188">
        <v>105856.875</v>
      </c>
      <c r="D239" s="188">
        <v>103486.875</v>
      </c>
      <c r="E239" s="188">
        <v>69387.875</v>
      </c>
      <c r="F239" s="188">
        <v>69348.875</v>
      </c>
      <c r="G239" s="188">
        <v>64008.875</v>
      </c>
      <c r="H239" s="188">
        <v>55501.5</v>
      </c>
      <c r="I239" s="188">
        <v>30643</v>
      </c>
      <c r="J239" s="188">
        <v>31417.75</v>
      </c>
      <c r="K239" s="188">
        <v>23461.625</v>
      </c>
      <c r="L239" s="188">
        <v>17765.875</v>
      </c>
    </row>
    <row r="240" spans="1:12" s="56" customFormat="1">
      <c r="A240" s="27"/>
      <c r="B240" s="188"/>
      <c r="C240" s="188"/>
      <c r="D240" s="188"/>
      <c r="E240" s="188"/>
      <c r="F240" s="188"/>
      <c r="G240" s="188"/>
      <c r="H240" s="188"/>
      <c r="I240" s="188"/>
      <c r="J240" s="188"/>
      <c r="K240" s="188"/>
      <c r="L240" s="188"/>
    </row>
    <row r="241" spans="1:12" s="56" customFormat="1">
      <c r="A241" s="133" t="s">
        <v>135</v>
      </c>
      <c r="B241" s="183">
        <v>25.228750000000002</v>
      </c>
      <c r="C241" s="183">
        <v>4.99125</v>
      </c>
      <c r="D241" s="183">
        <v>7.8587499999999997</v>
      </c>
      <c r="E241" s="183">
        <v>9.8162500000000001</v>
      </c>
      <c r="F241" s="183">
        <v>11.748749999999999</v>
      </c>
      <c r="G241" s="183">
        <v>13.866250000000001</v>
      </c>
      <c r="H241" s="183">
        <v>16.56625</v>
      </c>
      <c r="I241" s="183">
        <v>20.533750000000001</v>
      </c>
      <c r="J241" s="183">
        <v>26.521249999999998</v>
      </c>
      <c r="K241" s="183">
        <v>38.1175</v>
      </c>
      <c r="L241" s="183">
        <v>102.27124999999999</v>
      </c>
    </row>
    <row r="242" spans="1:12" s="56" customFormat="1">
      <c r="A242" s="43"/>
      <c r="B242" s="187" t="s">
        <v>42</v>
      </c>
      <c r="C242" s="187"/>
      <c r="D242" s="187"/>
      <c r="E242" s="187"/>
      <c r="F242" s="187"/>
      <c r="G242" s="187"/>
      <c r="H242" s="187"/>
      <c r="I242" s="187"/>
      <c r="J242" s="187"/>
      <c r="K242" s="187"/>
      <c r="L242" s="187"/>
    </row>
    <row r="243" spans="1:12" s="56" customFormat="1">
      <c r="A243" s="27" t="s">
        <v>92</v>
      </c>
      <c r="B243" s="185">
        <v>77.848749999999995</v>
      </c>
      <c r="C243" s="185">
        <v>5.17</v>
      </c>
      <c r="D243" s="185">
        <v>7.9950000000000001</v>
      </c>
      <c r="E243" s="185">
        <v>8.7200000000000006</v>
      </c>
      <c r="F243" s="185">
        <v>12.595000000000001</v>
      </c>
      <c r="G243" s="185">
        <v>14.53</v>
      </c>
      <c r="H243" s="185">
        <v>16.914999999999999</v>
      </c>
      <c r="I243" s="185">
        <v>20.315000000000001</v>
      </c>
      <c r="J243" s="185">
        <v>27.693750000000001</v>
      </c>
      <c r="K243" s="185">
        <v>40.107500000000002</v>
      </c>
      <c r="L243" s="185">
        <v>107.245</v>
      </c>
    </row>
    <row r="244" spans="1:12" s="56" customFormat="1">
      <c r="A244" s="27" t="s">
        <v>93</v>
      </c>
      <c r="B244" s="185">
        <v>58.923749999999998</v>
      </c>
      <c r="C244" s="185">
        <v>6.3</v>
      </c>
      <c r="D244" s="185">
        <v>8.2039999999999988</v>
      </c>
      <c r="E244" s="185">
        <v>9.8650000000000002</v>
      </c>
      <c r="F244" s="185">
        <v>11.875</v>
      </c>
      <c r="G244" s="185">
        <v>13.917142857142855</v>
      </c>
      <c r="H244" s="185">
        <v>16.82714285714286</v>
      </c>
      <c r="I244" s="185">
        <v>20.583749999999998</v>
      </c>
      <c r="J244" s="185">
        <v>27.108750000000001</v>
      </c>
      <c r="K244" s="185">
        <v>39.244999999999997</v>
      </c>
      <c r="L244" s="185">
        <v>109.08125</v>
      </c>
    </row>
    <row r="245" spans="1:12" s="56" customFormat="1">
      <c r="A245" s="27" t="s">
        <v>94</v>
      </c>
      <c r="B245" s="185">
        <v>39.822499999999998</v>
      </c>
      <c r="C245" s="185">
        <v>5.2039999999999997</v>
      </c>
      <c r="D245" s="185">
        <v>7.8737500000000002</v>
      </c>
      <c r="E245" s="185">
        <v>9.6937499999999996</v>
      </c>
      <c r="F245" s="185">
        <v>11.858750000000001</v>
      </c>
      <c r="G245" s="185">
        <v>13.682499999999999</v>
      </c>
      <c r="H245" s="185">
        <v>16.844999999999999</v>
      </c>
      <c r="I245" s="185">
        <v>20.73875</v>
      </c>
      <c r="J245" s="185">
        <v>26.723749999999999</v>
      </c>
      <c r="K245" s="185">
        <v>38.392499999999998</v>
      </c>
      <c r="L245" s="185">
        <v>126.17125</v>
      </c>
    </row>
    <row r="246" spans="1:12" ht="15" customHeight="1">
      <c r="A246" s="27" t="s">
        <v>80</v>
      </c>
      <c r="B246" s="185">
        <v>23.282499999999999</v>
      </c>
      <c r="C246" s="185">
        <v>5.3757142857142863</v>
      </c>
      <c r="D246" s="185">
        <v>7.8612500000000001</v>
      </c>
      <c r="E246" s="185">
        <v>9.8224999999999998</v>
      </c>
      <c r="F246" s="185">
        <v>11.6325</v>
      </c>
      <c r="G246" s="185">
        <v>13.987500000000001</v>
      </c>
      <c r="H246" s="185">
        <v>16.567499999999999</v>
      </c>
      <c r="I246" s="185">
        <v>20.598749999999999</v>
      </c>
      <c r="J246" s="185">
        <v>26.298749999999998</v>
      </c>
      <c r="K246" s="185">
        <v>36.564999999999998</v>
      </c>
      <c r="L246" s="185">
        <v>74.631249999999994</v>
      </c>
    </row>
    <row r="247" spans="1:12" s="56" customFormat="1" ht="18.75">
      <c r="A247" s="117" t="s">
        <v>157</v>
      </c>
      <c r="B247" s="185">
        <v>19.303750000000001</v>
      </c>
      <c r="C247" s="185">
        <v>5.3716250000000008</v>
      </c>
      <c r="D247" s="185">
        <v>7.5681250000000002</v>
      </c>
      <c r="E247" s="185">
        <v>9.788333333333334</v>
      </c>
      <c r="F247" s="185">
        <v>11.556458333333332</v>
      </c>
      <c r="G247" s="185">
        <v>13.910625</v>
      </c>
      <c r="H247" s="185">
        <v>17.008125</v>
      </c>
      <c r="I247" s="185">
        <v>20.293035714285715</v>
      </c>
      <c r="J247" s="185">
        <v>27.523125</v>
      </c>
      <c r="K247" s="185">
        <v>36.530267857142853</v>
      </c>
      <c r="L247" s="185">
        <v>88.386250000000004</v>
      </c>
    </row>
    <row r="248" spans="1:12" s="60" customFormat="1">
      <c r="A248" s="16" t="s">
        <v>95</v>
      </c>
      <c r="B248" s="186">
        <v>19.03</v>
      </c>
      <c r="C248" s="186">
        <v>5.14</v>
      </c>
      <c r="D248" s="186">
        <v>7.8762499999999998</v>
      </c>
      <c r="E248" s="186">
        <v>9.7412500000000009</v>
      </c>
      <c r="F248" s="186">
        <v>11.74625</v>
      </c>
      <c r="G248" s="186">
        <v>13.8575</v>
      </c>
      <c r="H248" s="186">
        <v>16.36</v>
      </c>
      <c r="I248" s="186">
        <v>20.585000000000001</v>
      </c>
      <c r="J248" s="186">
        <v>26.852499999999999</v>
      </c>
      <c r="K248" s="186">
        <v>37.08</v>
      </c>
      <c r="L248" s="186">
        <v>128.29624999999999</v>
      </c>
    </row>
    <row r="249" spans="1:12" s="56" customFormat="1">
      <c r="A249" s="27" t="s">
        <v>96</v>
      </c>
      <c r="B249" s="185">
        <v>23.717500000000001</v>
      </c>
      <c r="C249" s="185">
        <v>4.8962500000000002</v>
      </c>
      <c r="D249" s="185">
        <v>7.9162499999999998</v>
      </c>
      <c r="E249" s="185">
        <v>9.9012499999999992</v>
      </c>
      <c r="F249" s="185">
        <v>11.848750000000001</v>
      </c>
      <c r="G249" s="185">
        <v>13.87875</v>
      </c>
      <c r="H249" s="185">
        <v>16.4575</v>
      </c>
      <c r="I249" s="185">
        <v>20.458749999999998</v>
      </c>
      <c r="J249" s="185">
        <v>26.45</v>
      </c>
      <c r="K249" s="185">
        <v>37.018749999999997</v>
      </c>
      <c r="L249" s="185">
        <v>78.064999999999998</v>
      </c>
    </row>
    <row r="250" spans="1:12" s="56" customFormat="1">
      <c r="A250" s="27" t="s">
        <v>97</v>
      </c>
      <c r="B250" s="185">
        <v>19.921250000000001</v>
      </c>
      <c r="C250" s="185">
        <v>5.6275000000000004</v>
      </c>
      <c r="D250" s="185">
        <v>8.0024999999999995</v>
      </c>
      <c r="E250" s="185">
        <v>9.8912499999999994</v>
      </c>
      <c r="F250" s="185">
        <v>11.69875</v>
      </c>
      <c r="G250" s="185">
        <v>13.946249999999999</v>
      </c>
      <c r="H250" s="185">
        <v>16.543749999999999</v>
      </c>
      <c r="I250" s="185">
        <v>20.57</v>
      </c>
      <c r="J250" s="185">
        <v>26.11375</v>
      </c>
      <c r="K250" s="185">
        <v>38.14</v>
      </c>
      <c r="L250" s="185">
        <v>83.853750000000005</v>
      </c>
    </row>
    <row r="251" spans="1:12" s="56" customFormat="1">
      <c r="A251" s="27" t="s">
        <v>98</v>
      </c>
      <c r="B251" s="185">
        <v>14.255000000000001</v>
      </c>
      <c r="C251" s="185">
        <v>4.9050000000000002</v>
      </c>
      <c r="D251" s="185">
        <v>7.7537500000000001</v>
      </c>
      <c r="E251" s="185">
        <v>9.7562499999999996</v>
      </c>
      <c r="F251" s="185">
        <v>11.76125</v>
      </c>
      <c r="G251" s="185">
        <v>13.80125</v>
      </c>
      <c r="H251" s="185">
        <v>16.577500000000001</v>
      </c>
      <c r="I251" s="185">
        <v>20.475000000000001</v>
      </c>
      <c r="J251" s="185">
        <v>26.228750000000002</v>
      </c>
      <c r="K251" s="185">
        <v>38.092500000000001</v>
      </c>
      <c r="L251" s="185">
        <v>96.34</v>
      </c>
    </row>
    <row r="252" spans="1:12" s="56" customFormat="1">
      <c r="B252" s="135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</row>
    <row r="253" spans="1:12" s="56" customFormat="1">
      <c r="A253" s="91"/>
      <c r="B253" s="134"/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</row>
    <row r="254" spans="1:12" s="56" customFormat="1">
      <c r="A254" s="335">
        <v>1999</v>
      </c>
      <c r="B254" s="335"/>
      <c r="C254" s="335"/>
      <c r="D254" s="335"/>
      <c r="E254" s="335"/>
      <c r="F254" s="335"/>
      <c r="G254" s="335"/>
      <c r="H254" s="335"/>
      <c r="I254" s="335"/>
      <c r="J254" s="335"/>
      <c r="K254" s="335"/>
      <c r="L254" s="335"/>
    </row>
    <row r="255" spans="1:12" s="56" customFormat="1">
      <c r="A255" s="341" t="s">
        <v>77</v>
      </c>
      <c r="B255" s="338" t="s">
        <v>29</v>
      </c>
      <c r="C255" s="335" t="s">
        <v>30</v>
      </c>
      <c r="D255" s="335"/>
      <c r="E255" s="335"/>
      <c r="F255" s="335"/>
      <c r="G255" s="335"/>
      <c r="H255" s="335"/>
      <c r="I255" s="335"/>
      <c r="J255" s="335"/>
      <c r="K255" s="335"/>
      <c r="L255" s="335"/>
    </row>
    <row r="256" spans="1:12" s="56" customFormat="1">
      <c r="A256" s="342"/>
      <c r="B256" s="339"/>
      <c r="C256" s="132">
        <v>1</v>
      </c>
      <c r="D256" s="132">
        <v>2</v>
      </c>
      <c r="E256" s="132">
        <v>3</v>
      </c>
      <c r="F256" s="132">
        <v>4</v>
      </c>
      <c r="G256" s="132">
        <v>5</v>
      </c>
      <c r="H256" s="132">
        <v>6</v>
      </c>
      <c r="I256" s="132">
        <v>7</v>
      </c>
      <c r="J256" s="132">
        <v>8</v>
      </c>
      <c r="K256" s="132">
        <v>9</v>
      </c>
      <c r="L256" s="132">
        <v>10</v>
      </c>
    </row>
    <row r="257" spans="1:12" s="56" customFormat="1">
      <c r="A257" s="2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</row>
    <row r="258" spans="1:12" s="60" customFormat="1">
      <c r="A258" s="133" t="s">
        <v>31</v>
      </c>
      <c r="B258" s="181">
        <v>2914488.777777778</v>
      </c>
      <c r="C258" s="181">
        <v>291448.33333333331</v>
      </c>
      <c r="D258" s="181">
        <v>291448.33333333331</v>
      </c>
      <c r="E258" s="181">
        <v>291448.33333333331</v>
      </c>
      <c r="F258" s="181">
        <v>291448.33333333331</v>
      </c>
      <c r="G258" s="181">
        <v>291448.33333333337</v>
      </c>
      <c r="H258" s="181">
        <v>291448.33333333331</v>
      </c>
      <c r="I258" s="181">
        <v>291448.33333333331</v>
      </c>
      <c r="J258" s="181">
        <v>291448.33333333331</v>
      </c>
      <c r="K258" s="181">
        <v>291448.33333333331</v>
      </c>
      <c r="L258" s="181">
        <v>291453.77777777781</v>
      </c>
    </row>
    <row r="259" spans="1:12" s="56" customFormat="1">
      <c r="A259" s="27"/>
      <c r="B259" s="86"/>
      <c r="C259" s="86"/>
      <c r="D259" s="86"/>
      <c r="E259" s="86"/>
      <c r="F259" s="86"/>
      <c r="G259" s="86"/>
      <c r="H259" s="86"/>
      <c r="I259" s="86"/>
      <c r="J259" s="86"/>
      <c r="K259" s="86"/>
      <c r="L259" s="86"/>
    </row>
    <row r="260" spans="1:12" s="56" customFormat="1">
      <c r="A260" s="27" t="s">
        <v>92</v>
      </c>
      <c r="B260" s="86">
        <v>77311.888888888891</v>
      </c>
      <c r="C260" s="86">
        <v>1200.8888888888889</v>
      </c>
      <c r="D260" s="86">
        <v>504.33333333333331</v>
      </c>
      <c r="E260" s="86">
        <v>535.66666666666663</v>
      </c>
      <c r="F260" s="86">
        <v>695.77777777777783</v>
      </c>
      <c r="G260" s="86">
        <v>343.77777777777777</v>
      </c>
      <c r="H260" s="86">
        <v>1809.2222222222222</v>
      </c>
      <c r="I260" s="86">
        <v>3897.4444444444443</v>
      </c>
      <c r="J260" s="86">
        <v>5261.1111111111113</v>
      </c>
      <c r="K260" s="86">
        <v>15951.111111111111</v>
      </c>
      <c r="L260" s="86">
        <v>47112.555555555555</v>
      </c>
    </row>
    <row r="261" spans="1:12" s="56" customFormat="1">
      <c r="A261" s="27" t="s">
        <v>93</v>
      </c>
      <c r="B261" s="86">
        <v>174951.77777777778</v>
      </c>
      <c r="C261" s="86">
        <v>1188.6666666666667</v>
      </c>
      <c r="D261" s="86">
        <v>340.44444444444446</v>
      </c>
      <c r="E261" s="86">
        <v>908.66666666666663</v>
      </c>
      <c r="F261" s="86">
        <v>1752.1111111111111</v>
      </c>
      <c r="G261" s="86">
        <v>4203.666666666667</v>
      </c>
      <c r="H261" s="86">
        <v>6485.7777777777774</v>
      </c>
      <c r="I261" s="86">
        <v>16804.444444444445</v>
      </c>
      <c r="J261" s="86">
        <v>25839.555555555555</v>
      </c>
      <c r="K261" s="86">
        <v>44694.888888888891</v>
      </c>
      <c r="L261" s="86">
        <v>72733.555555555562</v>
      </c>
    </row>
    <row r="262" spans="1:12" s="56" customFormat="1">
      <c r="A262" s="27" t="s">
        <v>94</v>
      </c>
      <c r="B262" s="86">
        <v>140073.33333333334</v>
      </c>
      <c r="C262" s="86">
        <v>2128</v>
      </c>
      <c r="D262" s="86">
        <v>4645.333333333333</v>
      </c>
      <c r="E262" s="86">
        <v>7094.1111111111113</v>
      </c>
      <c r="F262" s="86">
        <v>8804.5555555555547</v>
      </c>
      <c r="G262" s="86">
        <v>10810.222222222223</v>
      </c>
      <c r="H262" s="86">
        <v>11859.111111111111</v>
      </c>
      <c r="I262" s="86">
        <v>18723.777777777777</v>
      </c>
      <c r="J262" s="86">
        <v>21453.666666666668</v>
      </c>
      <c r="K262" s="86">
        <v>28183.222222222223</v>
      </c>
      <c r="L262" s="86">
        <v>26371.333333333332</v>
      </c>
    </row>
    <row r="263" spans="1:12" s="56" customFormat="1">
      <c r="A263" s="27" t="s">
        <v>80</v>
      </c>
      <c r="B263" s="86">
        <v>195448</v>
      </c>
      <c r="C263" s="86">
        <v>6667.5555555555557</v>
      </c>
      <c r="D263" s="86">
        <v>11204.111111111111</v>
      </c>
      <c r="E263" s="86">
        <v>14339.777777777777</v>
      </c>
      <c r="F263" s="86">
        <v>19394.666666666668</v>
      </c>
      <c r="G263" s="86">
        <v>26343.111111111109</v>
      </c>
      <c r="H263" s="86">
        <v>23690</v>
      </c>
      <c r="I263" s="86">
        <v>29956.555555555555</v>
      </c>
      <c r="J263" s="86">
        <v>25379.111111111109</v>
      </c>
      <c r="K263" s="86">
        <v>22723.222222222223</v>
      </c>
      <c r="L263" s="86">
        <v>15749.888888888889</v>
      </c>
    </row>
    <row r="264" spans="1:12" s="56" customFormat="1" ht="18.75">
      <c r="A264" s="117" t="s">
        <v>157</v>
      </c>
      <c r="B264" s="86">
        <v>539536</v>
      </c>
      <c r="C264" s="86">
        <v>72839.888888888891</v>
      </c>
      <c r="D264" s="86">
        <v>59323.222222222226</v>
      </c>
      <c r="E264" s="86">
        <v>49378.444444444445</v>
      </c>
      <c r="F264" s="86">
        <v>52752.555555555555</v>
      </c>
      <c r="G264" s="86">
        <v>57172.666666666664</v>
      </c>
      <c r="H264" s="86">
        <v>51096.222222222219</v>
      </c>
      <c r="I264" s="86">
        <v>52594.555555555562</v>
      </c>
      <c r="J264" s="86">
        <v>53486</v>
      </c>
      <c r="K264" s="86">
        <v>52644.555555555562</v>
      </c>
      <c r="L264" s="86">
        <v>38247.888888888891</v>
      </c>
    </row>
    <row r="265" spans="1:12" s="60" customFormat="1">
      <c r="A265" s="16" t="s">
        <v>95</v>
      </c>
      <c r="B265" s="182">
        <v>325700.11111111112</v>
      </c>
      <c r="C265" s="182">
        <v>49945</v>
      </c>
      <c r="D265" s="182">
        <v>57134.333333333336</v>
      </c>
      <c r="E265" s="182">
        <v>37928.777777777781</v>
      </c>
      <c r="F265" s="182">
        <v>31110.333333333332</v>
      </c>
      <c r="G265" s="182">
        <v>20717</v>
      </c>
      <c r="H265" s="182">
        <v>31277.111111111109</v>
      </c>
      <c r="I265" s="182">
        <v>29409.555555555555</v>
      </c>
      <c r="J265" s="182">
        <v>25224</v>
      </c>
      <c r="K265" s="182">
        <v>20009.444444444445</v>
      </c>
      <c r="L265" s="182">
        <v>22944.555555555555</v>
      </c>
    </row>
    <row r="266" spans="1:12" s="56" customFormat="1">
      <c r="A266" s="27" t="s">
        <v>96</v>
      </c>
      <c r="B266" s="86">
        <v>442729.22222222213</v>
      </c>
      <c r="C266" s="86">
        <v>27363.111111111109</v>
      </c>
      <c r="D266" s="86">
        <v>26295.555555555555</v>
      </c>
      <c r="E266" s="86">
        <v>31558.555555555555</v>
      </c>
      <c r="F266" s="86">
        <v>46177.111111111109</v>
      </c>
      <c r="G266" s="86">
        <v>48623.888888888891</v>
      </c>
      <c r="H266" s="86">
        <v>60423.888888888891</v>
      </c>
      <c r="I266" s="86">
        <v>55244</v>
      </c>
      <c r="J266" s="86">
        <v>61430.333333333336</v>
      </c>
      <c r="K266" s="86">
        <v>51924.888888888891</v>
      </c>
      <c r="L266" s="86">
        <v>33687.888888888891</v>
      </c>
    </row>
    <row r="267" spans="1:12" s="56" customFormat="1">
      <c r="A267" s="27" t="s">
        <v>97</v>
      </c>
      <c r="B267" s="86">
        <v>402403.4444444445</v>
      </c>
      <c r="C267" s="86">
        <v>11519.222222222223</v>
      </c>
      <c r="D267" s="86">
        <v>32388.222222222223</v>
      </c>
      <c r="E267" s="86">
        <v>59364.111111111109</v>
      </c>
      <c r="F267" s="86">
        <v>47839</v>
      </c>
      <c r="G267" s="86">
        <v>59845.333333333336</v>
      </c>
      <c r="H267" s="86">
        <v>52734.444444444445</v>
      </c>
      <c r="I267" s="86">
        <v>42125.111111111109</v>
      </c>
      <c r="J267" s="86">
        <v>41384</v>
      </c>
      <c r="K267" s="86">
        <v>35239.111111111109</v>
      </c>
      <c r="L267" s="86">
        <v>19964.888888888891</v>
      </c>
    </row>
    <row r="268" spans="1:12" s="56" customFormat="1">
      <c r="A268" s="27" t="s">
        <v>98</v>
      </c>
      <c r="B268" s="86">
        <v>616335</v>
      </c>
      <c r="C268" s="86">
        <v>118596</v>
      </c>
      <c r="D268" s="86">
        <v>99612.777777777781</v>
      </c>
      <c r="E268" s="86">
        <v>90340.222222222219</v>
      </c>
      <c r="F268" s="86">
        <v>82922.222222222219</v>
      </c>
      <c r="G268" s="86">
        <v>63388.666666666664</v>
      </c>
      <c r="H268" s="86">
        <v>52072.555555555555</v>
      </c>
      <c r="I268" s="86">
        <v>42692.888888888891</v>
      </c>
      <c r="J268" s="86">
        <v>31990.555555555555</v>
      </c>
      <c r="K268" s="86">
        <v>20077.888888888891</v>
      </c>
      <c r="L268" s="86">
        <v>14641.222222222223</v>
      </c>
    </row>
    <row r="269" spans="1:12" s="56" customFormat="1">
      <c r="A269" s="27"/>
      <c r="B269" s="86"/>
      <c r="C269" s="86"/>
      <c r="D269" s="86"/>
      <c r="E269" s="86"/>
      <c r="F269" s="86"/>
      <c r="G269" s="86"/>
      <c r="H269" s="86"/>
      <c r="I269" s="86"/>
      <c r="J269" s="86"/>
      <c r="K269" s="86"/>
      <c r="L269" s="86"/>
    </row>
    <row r="270" spans="1:12" ht="15" customHeight="1">
      <c r="A270" s="133" t="s">
        <v>135</v>
      </c>
      <c r="B270" s="183">
        <v>27.496666666666666</v>
      </c>
      <c r="C270" s="183">
        <v>5.0433333333333339</v>
      </c>
      <c r="D270" s="183">
        <v>8.1055555555555578</v>
      </c>
      <c r="E270" s="183">
        <v>10.186666666666666</v>
      </c>
      <c r="F270" s="183">
        <v>12.2</v>
      </c>
      <c r="G270" s="183">
        <v>14.468888888888889</v>
      </c>
      <c r="H270" s="183">
        <v>17.243333333333332</v>
      </c>
      <c r="I270" s="183">
        <v>21.087777777777781</v>
      </c>
      <c r="J270" s="183">
        <v>27.107777777777777</v>
      </c>
      <c r="K270" s="183">
        <v>37.845555555555556</v>
      </c>
      <c r="L270" s="183">
        <v>121.6711111111111</v>
      </c>
    </row>
    <row r="271" spans="1:12">
      <c r="A271" s="43"/>
      <c r="B271" s="187"/>
      <c r="C271" s="187"/>
      <c r="D271" s="187"/>
      <c r="E271" s="187"/>
      <c r="F271" s="187"/>
      <c r="G271" s="187"/>
      <c r="H271" s="187"/>
      <c r="I271" s="187"/>
      <c r="J271" s="187"/>
      <c r="K271" s="187"/>
      <c r="L271" s="187"/>
    </row>
    <row r="272" spans="1:12">
      <c r="A272" s="27" t="s">
        <v>92</v>
      </c>
      <c r="B272" s="185">
        <v>82.102222222222224</v>
      </c>
      <c r="C272" s="185">
        <v>4.4775</v>
      </c>
      <c r="D272" s="185">
        <v>7.1559999999999988</v>
      </c>
      <c r="E272" s="185">
        <v>10.18</v>
      </c>
      <c r="F272" s="185">
        <v>12.578333333333333</v>
      </c>
      <c r="G272" s="185">
        <v>14.252000000000001</v>
      </c>
      <c r="H272" s="185">
        <v>17.486249999999998</v>
      </c>
      <c r="I272" s="185">
        <v>21.352222222222224</v>
      </c>
      <c r="J272" s="185">
        <v>27.737777777777776</v>
      </c>
      <c r="K272" s="185">
        <v>39.392222222222216</v>
      </c>
      <c r="L272" s="185">
        <v>114.84444444444443</v>
      </c>
    </row>
    <row r="273" spans="1:12">
      <c r="A273" s="27" t="s">
        <v>93</v>
      </c>
      <c r="B273" s="185">
        <v>76.725555555555559</v>
      </c>
      <c r="C273" s="185">
        <v>4.7533333333333339</v>
      </c>
      <c r="D273" s="185">
        <v>7.8983333333333343</v>
      </c>
      <c r="E273" s="185">
        <v>10.01</v>
      </c>
      <c r="F273" s="185">
        <v>11.977499999999999</v>
      </c>
      <c r="G273" s="185">
        <v>14.662222222222219</v>
      </c>
      <c r="H273" s="185">
        <v>17.463333333333335</v>
      </c>
      <c r="I273" s="185">
        <v>21.145555555555557</v>
      </c>
      <c r="J273" s="185">
        <v>27.65</v>
      </c>
      <c r="K273" s="185">
        <v>39.614444444444445</v>
      </c>
      <c r="L273" s="185">
        <v>145.10666666666668</v>
      </c>
    </row>
    <row r="274" spans="1:12" s="115" customFormat="1">
      <c r="A274" s="27" t="s">
        <v>94</v>
      </c>
      <c r="B274" s="185">
        <v>38.135555555555555</v>
      </c>
      <c r="C274" s="185">
        <v>6.028888888888889</v>
      </c>
      <c r="D274" s="185">
        <v>8.2022222222222236</v>
      </c>
      <c r="E274" s="185">
        <v>10.251111111111111</v>
      </c>
      <c r="F274" s="185">
        <v>11.933333333333334</v>
      </c>
      <c r="G274" s="185">
        <v>14.621111111111112</v>
      </c>
      <c r="H274" s="185">
        <v>17.343333333333334</v>
      </c>
      <c r="I274" s="185">
        <v>21.337777777777774</v>
      </c>
      <c r="J274" s="185">
        <v>27.323333333333338</v>
      </c>
      <c r="K274" s="185">
        <v>37.86</v>
      </c>
      <c r="L274" s="185">
        <v>102.24666666666667</v>
      </c>
    </row>
    <row r="275" spans="1:12">
      <c r="A275" s="27" t="s">
        <v>80</v>
      </c>
      <c r="B275" s="185">
        <v>26.397777777777772</v>
      </c>
      <c r="C275" s="185">
        <v>5.0944444444444441</v>
      </c>
      <c r="D275" s="185">
        <v>8.1644444444444453</v>
      </c>
      <c r="E275" s="185">
        <v>10.136666666666668</v>
      </c>
      <c r="F275" s="185">
        <v>12.226666666666667</v>
      </c>
      <c r="G275" s="185">
        <v>14.394444444444442</v>
      </c>
      <c r="H275" s="185">
        <v>17.28</v>
      </c>
      <c r="I275" s="185">
        <v>21.005555555555556</v>
      </c>
      <c r="J275" s="185">
        <v>26.946666666666665</v>
      </c>
      <c r="K275" s="185">
        <v>37.992222222222225</v>
      </c>
      <c r="L275" s="185">
        <v>113.42444444444445</v>
      </c>
    </row>
    <row r="276" spans="1:12" ht="18.75">
      <c r="A276" s="117" t="s">
        <v>157</v>
      </c>
      <c r="B276" s="185">
        <v>20.414444444444442</v>
      </c>
      <c r="C276" s="185">
        <v>5.4116666666666671</v>
      </c>
      <c r="D276" s="185">
        <v>7.9461111111111116</v>
      </c>
      <c r="E276" s="185">
        <v>10.267936507936508</v>
      </c>
      <c r="F276" s="185">
        <v>12.204583333333332</v>
      </c>
      <c r="G276" s="185">
        <v>14.662569444444443</v>
      </c>
      <c r="H276" s="185">
        <v>17.336666666666666</v>
      </c>
      <c r="I276" s="185">
        <v>21.334166666666668</v>
      </c>
      <c r="J276" s="185">
        <v>27.112142857142857</v>
      </c>
      <c r="K276" s="185">
        <v>38.702708333333334</v>
      </c>
      <c r="L276" s="185">
        <v>89.700555555555553</v>
      </c>
    </row>
    <row r="277" spans="1:12" s="115" customFormat="1">
      <c r="A277" s="16" t="s">
        <v>95</v>
      </c>
      <c r="B277" s="186">
        <v>25.755555555555556</v>
      </c>
      <c r="C277" s="186">
        <v>5.1433333333333335</v>
      </c>
      <c r="D277" s="186">
        <v>7.9355555555555561</v>
      </c>
      <c r="E277" s="186">
        <v>10.034444444444443</v>
      </c>
      <c r="F277" s="186">
        <v>12.064444444444446</v>
      </c>
      <c r="G277" s="186">
        <v>14.268888888888888</v>
      </c>
      <c r="H277" s="186">
        <v>17.318888888888889</v>
      </c>
      <c r="I277" s="186">
        <v>21.315555555555552</v>
      </c>
      <c r="J277" s="186">
        <v>27.391111111111112</v>
      </c>
      <c r="K277" s="186">
        <v>38.263333333333335</v>
      </c>
      <c r="L277" s="186">
        <v>177.11444444444444</v>
      </c>
    </row>
    <row r="278" spans="1:12">
      <c r="A278" s="27" t="s">
        <v>96</v>
      </c>
      <c r="B278" s="185">
        <v>25.286666666666669</v>
      </c>
      <c r="C278" s="185">
        <v>5.0744444444444445</v>
      </c>
      <c r="D278" s="185">
        <v>8.1877777777777769</v>
      </c>
      <c r="E278" s="185">
        <v>10.277777777777779</v>
      </c>
      <c r="F278" s="185">
        <v>12.182222222222222</v>
      </c>
      <c r="G278" s="185">
        <v>14.417777777777777</v>
      </c>
      <c r="H278" s="185">
        <v>17.247777777777781</v>
      </c>
      <c r="I278" s="185">
        <v>21.036666666666669</v>
      </c>
      <c r="J278" s="185">
        <v>27.13666666666667</v>
      </c>
      <c r="K278" s="185">
        <v>37.171111111111109</v>
      </c>
      <c r="L278" s="185">
        <v>101.29333333333334</v>
      </c>
    </row>
    <row r="279" spans="1:12">
      <c r="A279" s="27" t="s">
        <v>97</v>
      </c>
      <c r="B279" s="185">
        <v>20.335555555555555</v>
      </c>
      <c r="C279" s="185">
        <v>5.2688888888888883</v>
      </c>
      <c r="D279" s="185">
        <v>8.4255555555555546</v>
      </c>
      <c r="E279" s="185">
        <v>10.324444444444444</v>
      </c>
      <c r="F279" s="185">
        <v>12.21</v>
      </c>
      <c r="G279" s="185">
        <v>14.495555555555553</v>
      </c>
      <c r="H279" s="185">
        <v>17.135555555555555</v>
      </c>
      <c r="I279" s="185">
        <v>20.908888888888889</v>
      </c>
      <c r="J279" s="185">
        <v>27.033333333333331</v>
      </c>
      <c r="K279" s="185">
        <v>36.961111111111109</v>
      </c>
      <c r="L279" s="185">
        <v>78.601111111111123</v>
      </c>
    </row>
    <row r="280" spans="1:12">
      <c r="A280" s="27" t="s">
        <v>98</v>
      </c>
      <c r="B280" s="185">
        <v>14.812222222222223</v>
      </c>
      <c r="C280" s="185">
        <v>4.9322222222222223</v>
      </c>
      <c r="D280" s="185">
        <v>8.0955555555555563</v>
      </c>
      <c r="E280" s="185">
        <v>10.135555555555555</v>
      </c>
      <c r="F280" s="185">
        <v>12.232222222222221</v>
      </c>
      <c r="G280" s="185">
        <v>14.525555555555558</v>
      </c>
      <c r="H280" s="185">
        <v>17.268888888888892</v>
      </c>
      <c r="I280" s="185">
        <v>21.001111111111111</v>
      </c>
      <c r="J280" s="185">
        <v>27.007777777777775</v>
      </c>
      <c r="K280" s="185">
        <v>37.265555555555558</v>
      </c>
      <c r="L280" s="185">
        <v>104.14777777777778</v>
      </c>
    </row>
    <row r="281" spans="1:12">
      <c r="A281" s="56"/>
      <c r="B281" s="135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</row>
    <row r="282" spans="1:12">
      <c r="A282" s="56"/>
      <c r="B282" s="135"/>
      <c r="C282" s="135"/>
      <c r="D282" s="135"/>
      <c r="E282" s="135"/>
      <c r="F282" s="135"/>
      <c r="G282" s="135"/>
      <c r="H282" s="135"/>
      <c r="I282" s="135"/>
      <c r="J282" s="135"/>
      <c r="K282" s="135"/>
      <c r="L282" s="135"/>
    </row>
    <row r="283" spans="1:12">
      <c r="A283" s="56"/>
      <c r="B283" s="135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</row>
    <row r="284" spans="1:12">
      <c r="A284" s="56"/>
      <c r="B284" s="135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</row>
    <row r="285" spans="1:12">
      <c r="A285" s="91"/>
      <c r="B285" s="134"/>
      <c r="C285" s="134"/>
      <c r="D285" s="134"/>
      <c r="E285" s="134"/>
      <c r="F285" s="134"/>
      <c r="G285" s="134"/>
      <c r="H285" s="134"/>
      <c r="I285" s="134"/>
      <c r="J285" s="134"/>
      <c r="K285" s="134"/>
      <c r="L285" s="134"/>
    </row>
    <row r="286" spans="1:12">
      <c r="A286" s="335">
        <v>2000</v>
      </c>
      <c r="B286" s="335"/>
      <c r="C286" s="335"/>
      <c r="D286" s="335"/>
      <c r="E286" s="335"/>
      <c r="F286" s="335"/>
      <c r="G286" s="335"/>
      <c r="H286" s="335"/>
      <c r="I286" s="335"/>
      <c r="J286" s="335"/>
      <c r="K286" s="335"/>
      <c r="L286" s="335"/>
    </row>
    <row r="287" spans="1:12">
      <c r="A287" s="336" t="s">
        <v>132</v>
      </c>
      <c r="B287" s="338" t="s">
        <v>29</v>
      </c>
      <c r="C287" s="335" t="s">
        <v>30</v>
      </c>
      <c r="D287" s="335"/>
      <c r="E287" s="335"/>
      <c r="F287" s="335"/>
      <c r="G287" s="335"/>
      <c r="H287" s="335"/>
      <c r="I287" s="335"/>
      <c r="J287" s="335"/>
      <c r="K287" s="335"/>
      <c r="L287" s="335"/>
    </row>
    <row r="288" spans="1:12">
      <c r="A288" s="337"/>
      <c r="B288" s="339"/>
      <c r="C288" s="132">
        <v>1</v>
      </c>
      <c r="D288" s="132">
        <v>2</v>
      </c>
      <c r="E288" s="132">
        <v>3</v>
      </c>
      <c r="F288" s="132">
        <v>4</v>
      </c>
      <c r="G288" s="132">
        <v>5</v>
      </c>
      <c r="H288" s="132">
        <v>6</v>
      </c>
      <c r="I288" s="132">
        <v>7</v>
      </c>
      <c r="J288" s="132">
        <v>8</v>
      </c>
      <c r="K288" s="132">
        <v>9</v>
      </c>
      <c r="L288" s="132">
        <v>10</v>
      </c>
    </row>
    <row r="289" spans="1:12">
      <c r="A289" s="43"/>
      <c r="B289" s="138"/>
      <c r="C289" s="138"/>
      <c r="D289" s="138"/>
      <c r="E289" s="138"/>
      <c r="F289" s="138"/>
      <c r="G289" s="138"/>
      <c r="H289" s="138"/>
      <c r="I289" s="138"/>
      <c r="J289" s="138"/>
      <c r="K289" s="138"/>
      <c r="L289" s="138"/>
    </row>
    <row r="290" spans="1:12" s="115" customFormat="1">
      <c r="A290" s="121" t="s">
        <v>31</v>
      </c>
      <c r="B290" s="190">
        <v>2974626.5</v>
      </c>
      <c r="C290" s="190">
        <v>297462</v>
      </c>
      <c r="D290" s="190">
        <v>297462</v>
      </c>
      <c r="E290" s="190">
        <v>297462</v>
      </c>
      <c r="F290" s="190">
        <v>297462</v>
      </c>
      <c r="G290" s="190">
        <v>297462</v>
      </c>
      <c r="H290" s="190">
        <v>297462</v>
      </c>
      <c r="I290" s="190">
        <v>297462</v>
      </c>
      <c r="J290" s="190">
        <v>297462</v>
      </c>
      <c r="K290" s="190">
        <v>297462</v>
      </c>
      <c r="L290" s="190">
        <v>297468.5</v>
      </c>
    </row>
    <row r="291" spans="1:12">
      <c r="A291" s="27"/>
      <c r="B291" s="118"/>
      <c r="C291" s="118"/>
      <c r="D291" s="118"/>
      <c r="E291" s="118"/>
      <c r="F291" s="118"/>
      <c r="G291" s="118"/>
      <c r="H291" s="118"/>
      <c r="I291" s="118"/>
      <c r="J291" s="118"/>
      <c r="K291" s="118"/>
      <c r="L291" s="118"/>
    </row>
    <row r="292" spans="1:12">
      <c r="A292" s="27" t="s">
        <v>92</v>
      </c>
      <c r="B292" s="118">
        <v>86454</v>
      </c>
      <c r="C292" s="118">
        <v>1093</v>
      </c>
      <c r="D292" s="118">
        <v>887</v>
      </c>
      <c r="E292" s="118">
        <v>467.5</v>
      </c>
      <c r="F292" s="118">
        <v>113</v>
      </c>
      <c r="G292" s="118">
        <v>1631.5</v>
      </c>
      <c r="H292" s="118">
        <v>2253</v>
      </c>
      <c r="I292" s="118">
        <v>3305.5</v>
      </c>
      <c r="J292" s="118">
        <v>6424</v>
      </c>
      <c r="K292" s="118">
        <v>14614</v>
      </c>
      <c r="L292" s="118">
        <v>55665.5</v>
      </c>
    </row>
    <row r="293" spans="1:12">
      <c r="A293" s="27" t="s">
        <v>93</v>
      </c>
      <c r="B293" s="118">
        <v>179835</v>
      </c>
      <c r="C293" s="118">
        <v>767</v>
      </c>
      <c r="D293" s="118">
        <v>482</v>
      </c>
      <c r="E293" s="118">
        <v>1074</v>
      </c>
      <c r="F293" s="118">
        <v>1195.5</v>
      </c>
      <c r="G293" s="118">
        <v>5207.5</v>
      </c>
      <c r="H293" s="118">
        <v>3925</v>
      </c>
      <c r="I293" s="118">
        <v>6087</v>
      </c>
      <c r="J293" s="118">
        <v>24994.5</v>
      </c>
      <c r="K293" s="118">
        <v>55496</v>
      </c>
      <c r="L293" s="118">
        <v>80606.5</v>
      </c>
    </row>
    <row r="294" spans="1:12">
      <c r="A294" s="27" t="s">
        <v>94</v>
      </c>
      <c r="B294" s="118">
        <v>189237.5</v>
      </c>
      <c r="C294" s="118">
        <v>3258</v>
      </c>
      <c r="D294" s="118">
        <v>4332</v>
      </c>
      <c r="E294" s="118">
        <v>6340.5</v>
      </c>
      <c r="F294" s="118">
        <v>8087.5</v>
      </c>
      <c r="G294" s="118">
        <v>9719.5</v>
      </c>
      <c r="H294" s="118">
        <v>15944.5</v>
      </c>
      <c r="I294" s="118">
        <v>23751</v>
      </c>
      <c r="J294" s="118">
        <v>41519</v>
      </c>
      <c r="K294" s="118">
        <v>43373</v>
      </c>
      <c r="L294" s="118">
        <v>32912.5</v>
      </c>
    </row>
    <row r="295" spans="1:12">
      <c r="A295" s="27" t="s">
        <v>80</v>
      </c>
      <c r="B295" s="118">
        <v>216592</v>
      </c>
      <c r="C295" s="118">
        <v>5802.5</v>
      </c>
      <c r="D295" s="118">
        <v>16575.5</v>
      </c>
      <c r="E295" s="118">
        <v>18583</v>
      </c>
      <c r="F295" s="118">
        <v>22136</v>
      </c>
      <c r="G295" s="118">
        <v>25500.5</v>
      </c>
      <c r="H295" s="118">
        <v>30165.5</v>
      </c>
      <c r="I295" s="118">
        <v>34133</v>
      </c>
      <c r="J295" s="118">
        <v>30315.5</v>
      </c>
      <c r="K295" s="118">
        <v>20594.5</v>
      </c>
      <c r="L295" s="118">
        <v>12786</v>
      </c>
    </row>
    <row r="296" spans="1:12">
      <c r="A296" s="27" t="s">
        <v>133</v>
      </c>
      <c r="B296" s="118">
        <v>539905</v>
      </c>
      <c r="C296" s="118">
        <v>61293.5</v>
      </c>
      <c r="D296" s="118">
        <v>63373.5</v>
      </c>
      <c r="E296" s="118">
        <v>61330</v>
      </c>
      <c r="F296" s="118">
        <v>53484</v>
      </c>
      <c r="G296" s="118">
        <v>63066</v>
      </c>
      <c r="H296" s="118">
        <v>55926.5</v>
      </c>
      <c r="I296" s="118">
        <v>56507.5</v>
      </c>
      <c r="J296" s="118">
        <v>49832</v>
      </c>
      <c r="K296" s="118">
        <v>41339.5</v>
      </c>
      <c r="L296" s="118">
        <v>33752.5</v>
      </c>
    </row>
    <row r="297" spans="1:12" s="115" customFormat="1" ht="15" customHeight="1">
      <c r="A297" s="16" t="s">
        <v>95</v>
      </c>
      <c r="B297" s="120">
        <v>291473.5</v>
      </c>
      <c r="C297" s="120">
        <v>78338</v>
      </c>
      <c r="D297" s="120">
        <v>51769.5</v>
      </c>
      <c r="E297" s="120">
        <v>31564.5</v>
      </c>
      <c r="F297" s="120">
        <v>27167.5</v>
      </c>
      <c r="G297" s="120">
        <v>23871.5</v>
      </c>
      <c r="H297" s="120">
        <v>18289.5</v>
      </c>
      <c r="I297" s="120">
        <v>21018</v>
      </c>
      <c r="J297" s="120">
        <v>14496</v>
      </c>
      <c r="K297" s="120">
        <v>12176</v>
      </c>
      <c r="L297" s="120">
        <v>12783</v>
      </c>
    </row>
    <row r="298" spans="1:12">
      <c r="A298" s="27" t="s">
        <v>96</v>
      </c>
      <c r="B298" s="118">
        <v>477007.5</v>
      </c>
      <c r="C298" s="118">
        <v>28887.5</v>
      </c>
      <c r="D298" s="118">
        <v>30037.5</v>
      </c>
      <c r="E298" s="118">
        <v>38466</v>
      </c>
      <c r="F298" s="118">
        <v>40139</v>
      </c>
      <c r="G298" s="118">
        <v>45869</v>
      </c>
      <c r="H298" s="118">
        <v>54536.5</v>
      </c>
      <c r="I298" s="118">
        <v>68036.5</v>
      </c>
      <c r="J298" s="118">
        <v>64745.5</v>
      </c>
      <c r="K298" s="118">
        <v>63884.5</v>
      </c>
      <c r="L298" s="118">
        <v>42405.5</v>
      </c>
    </row>
    <row r="299" spans="1:12">
      <c r="A299" s="27" t="s">
        <v>97</v>
      </c>
      <c r="B299" s="118">
        <v>379469</v>
      </c>
      <c r="C299" s="118">
        <v>10175.5</v>
      </c>
      <c r="D299" s="118">
        <v>28378</v>
      </c>
      <c r="E299" s="118">
        <v>53027</v>
      </c>
      <c r="F299" s="118">
        <v>62902</v>
      </c>
      <c r="G299" s="118">
        <v>56090.5</v>
      </c>
      <c r="H299" s="118">
        <v>53197</v>
      </c>
      <c r="I299" s="118">
        <v>42813.5</v>
      </c>
      <c r="J299" s="118">
        <v>34615</v>
      </c>
      <c r="K299" s="118">
        <v>24188.5</v>
      </c>
      <c r="L299" s="118">
        <v>14082</v>
      </c>
    </row>
    <row r="300" spans="1:12">
      <c r="A300" s="27" t="s">
        <v>98</v>
      </c>
      <c r="B300" s="118">
        <v>614653</v>
      </c>
      <c r="C300" s="118">
        <v>107847</v>
      </c>
      <c r="D300" s="118">
        <v>101627</v>
      </c>
      <c r="E300" s="118">
        <v>86609.5</v>
      </c>
      <c r="F300" s="118">
        <v>82237.5</v>
      </c>
      <c r="G300" s="118">
        <v>66506</v>
      </c>
      <c r="H300" s="118">
        <v>63224.5</v>
      </c>
      <c r="I300" s="118">
        <v>41810</v>
      </c>
      <c r="J300" s="118">
        <v>30520.5</v>
      </c>
      <c r="K300" s="118">
        <v>21796</v>
      </c>
      <c r="L300" s="118">
        <v>12475</v>
      </c>
    </row>
    <row r="301" spans="1:12">
      <c r="A301" s="27"/>
      <c r="B301" s="117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</row>
    <row r="302" spans="1:12">
      <c r="A302" s="121" t="s">
        <v>135</v>
      </c>
      <c r="B302" s="191">
        <v>29.55</v>
      </c>
      <c r="C302" s="191">
        <v>5.6449999999999996</v>
      </c>
      <c r="D302" s="191">
        <v>8.7149999999999999</v>
      </c>
      <c r="E302" s="191">
        <v>11.03</v>
      </c>
      <c r="F302" s="191">
        <v>13.14</v>
      </c>
      <c r="G302" s="191">
        <v>15.78</v>
      </c>
      <c r="H302" s="191">
        <v>19.100000000000001</v>
      </c>
      <c r="I302" s="191">
        <v>24.055</v>
      </c>
      <c r="J302" s="191">
        <v>31.704999999999998</v>
      </c>
      <c r="K302" s="191">
        <v>45.325000000000003</v>
      </c>
      <c r="L302" s="191">
        <v>120.995</v>
      </c>
    </row>
    <row r="303" spans="1:12" s="115" customFormat="1">
      <c r="A303" s="27"/>
      <c r="B303" s="192"/>
      <c r="C303" s="192"/>
      <c r="D303" s="192"/>
      <c r="E303" s="192"/>
      <c r="F303" s="192"/>
      <c r="G303" s="192"/>
      <c r="H303" s="192"/>
      <c r="I303" s="192"/>
      <c r="J303" s="192"/>
      <c r="K303" s="192"/>
      <c r="L303" s="192"/>
    </row>
    <row r="304" spans="1:12">
      <c r="A304" s="27" t="s">
        <v>92</v>
      </c>
      <c r="B304" s="192">
        <v>102.205</v>
      </c>
      <c r="C304" s="192">
        <v>5.39</v>
      </c>
      <c r="D304" s="192">
        <v>8.3800000000000008</v>
      </c>
      <c r="E304" s="192">
        <v>10.994999999999999</v>
      </c>
      <c r="F304" s="192">
        <v>12.21</v>
      </c>
      <c r="G304" s="192">
        <v>16.18</v>
      </c>
      <c r="H304" s="192">
        <v>19.285</v>
      </c>
      <c r="I304" s="192">
        <v>23.78</v>
      </c>
      <c r="J304" s="192">
        <v>31.995000000000001</v>
      </c>
      <c r="K304" s="192">
        <v>45.87</v>
      </c>
      <c r="L304" s="192">
        <v>139.77000000000001</v>
      </c>
    </row>
    <row r="305" spans="1:12">
      <c r="A305" s="27" t="s">
        <v>93</v>
      </c>
      <c r="B305" s="192">
        <v>79.56</v>
      </c>
      <c r="C305" s="192">
        <v>5.6050000000000004</v>
      </c>
      <c r="D305" s="192">
        <v>9.01</v>
      </c>
      <c r="E305" s="192">
        <v>10.93</v>
      </c>
      <c r="F305" s="192">
        <v>13.005000000000001</v>
      </c>
      <c r="G305" s="192">
        <v>15.8</v>
      </c>
      <c r="H305" s="192">
        <v>19.175000000000001</v>
      </c>
      <c r="I305" s="192">
        <v>24.274999999999999</v>
      </c>
      <c r="J305" s="192">
        <v>32.664999999999999</v>
      </c>
      <c r="K305" s="192">
        <v>46.36</v>
      </c>
      <c r="L305" s="192">
        <v>131.23500000000001</v>
      </c>
    </row>
    <row r="306" spans="1:12">
      <c r="A306" s="27" t="s">
        <v>94</v>
      </c>
      <c r="B306" s="192">
        <v>41.85</v>
      </c>
      <c r="C306" s="192">
        <v>4.835</v>
      </c>
      <c r="D306" s="192">
        <v>8.9250000000000007</v>
      </c>
      <c r="E306" s="192">
        <v>11.48</v>
      </c>
      <c r="F306" s="192">
        <v>13.375</v>
      </c>
      <c r="G306" s="192">
        <v>15.94</v>
      </c>
      <c r="H306" s="192">
        <v>19.02</v>
      </c>
      <c r="I306" s="192">
        <v>24.48</v>
      </c>
      <c r="J306" s="192">
        <v>32.085000000000001</v>
      </c>
      <c r="K306" s="192">
        <v>46.02</v>
      </c>
      <c r="L306" s="192">
        <v>100.66</v>
      </c>
    </row>
    <row r="307" spans="1:12">
      <c r="A307" s="27" t="s">
        <v>80</v>
      </c>
      <c r="B307" s="192">
        <v>27.364999999999998</v>
      </c>
      <c r="C307" s="192">
        <v>5.52</v>
      </c>
      <c r="D307" s="192">
        <v>8.91</v>
      </c>
      <c r="E307" s="192">
        <v>11.17</v>
      </c>
      <c r="F307" s="192">
        <v>13.385</v>
      </c>
      <c r="G307" s="192">
        <v>15.96</v>
      </c>
      <c r="H307" s="192">
        <v>19.204999999999998</v>
      </c>
      <c r="I307" s="192">
        <v>24.11</v>
      </c>
      <c r="J307" s="192">
        <v>31.375</v>
      </c>
      <c r="K307" s="192">
        <v>44.674999999999997</v>
      </c>
      <c r="L307" s="192">
        <v>121.845</v>
      </c>
    </row>
    <row r="308" spans="1:12">
      <c r="A308" s="27" t="s">
        <v>133</v>
      </c>
      <c r="B308" s="192">
        <v>22.58</v>
      </c>
      <c r="C308" s="192">
        <v>6.133</v>
      </c>
      <c r="D308" s="192">
        <v>8.68</v>
      </c>
      <c r="E308" s="192">
        <v>11.06</v>
      </c>
      <c r="F308" s="192">
        <v>13.215</v>
      </c>
      <c r="G308" s="192">
        <v>15.678000000000001</v>
      </c>
      <c r="H308" s="192">
        <v>18.937999999999999</v>
      </c>
      <c r="I308" s="192">
        <v>24.285</v>
      </c>
      <c r="J308" s="192">
        <v>31.788</v>
      </c>
      <c r="K308" s="192">
        <v>44.44</v>
      </c>
      <c r="L308" s="192">
        <v>103.45699999999999</v>
      </c>
    </row>
    <row r="309" spans="1:12" s="115" customFormat="1">
      <c r="A309" s="16" t="s">
        <v>95</v>
      </c>
      <c r="B309" s="193">
        <v>19.635000000000002</v>
      </c>
      <c r="C309" s="193">
        <v>5.5</v>
      </c>
      <c r="D309" s="193">
        <v>8.6</v>
      </c>
      <c r="E309" s="193">
        <v>10.97</v>
      </c>
      <c r="F309" s="193">
        <v>13.15</v>
      </c>
      <c r="G309" s="193">
        <v>15.95</v>
      </c>
      <c r="H309" s="193">
        <v>19.14</v>
      </c>
      <c r="I309" s="193">
        <v>24.03</v>
      </c>
      <c r="J309" s="193">
        <v>31.745000000000001</v>
      </c>
      <c r="K309" s="193">
        <v>45.685000000000002</v>
      </c>
      <c r="L309" s="193">
        <v>149.10499999999999</v>
      </c>
    </row>
    <row r="310" spans="1:12">
      <c r="A310" s="27" t="s">
        <v>96</v>
      </c>
      <c r="B310" s="192">
        <v>28.684999999999999</v>
      </c>
      <c r="C310" s="192">
        <v>5.7249999999999996</v>
      </c>
      <c r="D310" s="192">
        <v>8.7349999999999994</v>
      </c>
      <c r="E310" s="192">
        <v>11</v>
      </c>
      <c r="F310" s="192">
        <v>13.225</v>
      </c>
      <c r="G310" s="192">
        <v>15.734999999999999</v>
      </c>
      <c r="H310" s="192">
        <v>19.215</v>
      </c>
      <c r="I310" s="192">
        <v>24.1</v>
      </c>
      <c r="J310" s="192">
        <v>31.545000000000002</v>
      </c>
      <c r="K310" s="192">
        <v>44.48</v>
      </c>
      <c r="L310" s="192">
        <v>94.52</v>
      </c>
    </row>
    <row r="311" spans="1:12">
      <c r="A311" s="27" t="s">
        <v>97</v>
      </c>
      <c r="B311" s="192">
        <v>21.93</v>
      </c>
      <c r="C311" s="192">
        <v>6.0350000000000001</v>
      </c>
      <c r="D311" s="192">
        <v>8.7850000000000001</v>
      </c>
      <c r="E311" s="192">
        <v>11.15</v>
      </c>
      <c r="F311" s="192">
        <v>12.99</v>
      </c>
      <c r="G311" s="192">
        <v>15.66</v>
      </c>
      <c r="H311" s="192">
        <v>19.07</v>
      </c>
      <c r="I311" s="192">
        <v>23.945</v>
      </c>
      <c r="J311" s="192">
        <v>31.51</v>
      </c>
      <c r="K311" s="192">
        <v>45.44</v>
      </c>
      <c r="L311" s="192">
        <v>107.41</v>
      </c>
    </row>
    <row r="312" spans="1:12">
      <c r="A312" s="27" t="s">
        <v>98</v>
      </c>
      <c r="B312" s="192">
        <v>16.234999999999999</v>
      </c>
      <c r="C312" s="192">
        <v>5.69</v>
      </c>
      <c r="D312" s="192">
        <v>8.7050000000000001</v>
      </c>
      <c r="E312" s="192">
        <v>10.94</v>
      </c>
      <c r="F312" s="192">
        <v>13.07</v>
      </c>
      <c r="G312" s="192">
        <v>15.75</v>
      </c>
      <c r="H312" s="192">
        <v>19.02</v>
      </c>
      <c r="I312" s="192">
        <v>23.815000000000001</v>
      </c>
      <c r="J312" s="192">
        <v>31.425000000000001</v>
      </c>
      <c r="K312" s="192">
        <v>44.22</v>
      </c>
      <c r="L312" s="192">
        <v>103.49</v>
      </c>
    </row>
    <row r="313" spans="1:12">
      <c r="A313" s="56"/>
      <c r="B313" s="139"/>
      <c r="C313" s="139"/>
      <c r="D313" s="139"/>
      <c r="E313" s="139"/>
      <c r="F313" s="139"/>
      <c r="G313" s="139"/>
      <c r="H313" s="139"/>
      <c r="I313" s="139"/>
      <c r="J313" s="139"/>
      <c r="K313" s="139"/>
      <c r="L313" s="139"/>
    </row>
    <row r="314" spans="1:12">
      <c r="A314" s="91"/>
      <c r="B314" s="91"/>
      <c r="C314" s="91"/>
      <c r="D314" s="91"/>
      <c r="E314" s="91"/>
      <c r="F314" s="91"/>
      <c r="G314" s="91"/>
      <c r="H314" s="91"/>
      <c r="I314" s="91"/>
      <c r="J314" s="91"/>
      <c r="K314" s="91"/>
      <c r="L314" s="91"/>
    </row>
    <row r="315" spans="1:12">
      <c r="A315" s="335">
        <v>2001</v>
      </c>
      <c r="B315" s="335"/>
      <c r="C315" s="335"/>
      <c r="D315" s="335"/>
      <c r="E315" s="335"/>
      <c r="F315" s="335"/>
      <c r="G315" s="335"/>
      <c r="H315" s="335"/>
      <c r="I315" s="335"/>
      <c r="J315" s="335"/>
      <c r="K315" s="335"/>
      <c r="L315" s="335"/>
    </row>
    <row r="316" spans="1:12">
      <c r="A316" s="336" t="s">
        <v>132</v>
      </c>
      <c r="B316" s="338" t="s">
        <v>29</v>
      </c>
      <c r="C316" s="335" t="s">
        <v>30</v>
      </c>
      <c r="D316" s="335"/>
      <c r="E316" s="335"/>
      <c r="F316" s="335"/>
      <c r="G316" s="335"/>
      <c r="H316" s="335"/>
      <c r="I316" s="335"/>
      <c r="J316" s="335"/>
      <c r="K316" s="335"/>
      <c r="L316" s="335"/>
    </row>
    <row r="317" spans="1:12">
      <c r="A317" s="337"/>
      <c r="B317" s="339"/>
      <c r="C317" s="132">
        <v>1</v>
      </c>
      <c r="D317" s="132">
        <v>2</v>
      </c>
      <c r="E317" s="132">
        <v>3</v>
      </c>
      <c r="F317" s="132">
        <v>4</v>
      </c>
      <c r="G317" s="132">
        <v>5</v>
      </c>
      <c r="H317" s="132">
        <v>6</v>
      </c>
      <c r="I317" s="132">
        <v>7</v>
      </c>
      <c r="J317" s="132">
        <v>8</v>
      </c>
      <c r="K317" s="132">
        <v>9</v>
      </c>
      <c r="L317" s="132">
        <v>10</v>
      </c>
    </row>
    <row r="318" spans="1:12">
      <c r="A318" s="43"/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</row>
    <row r="319" spans="1:12" s="115" customFormat="1">
      <c r="A319" s="121" t="s">
        <v>31</v>
      </c>
      <c r="B319" s="190">
        <v>2949283</v>
      </c>
      <c r="C319" s="190">
        <v>294928</v>
      </c>
      <c r="D319" s="190">
        <v>294928</v>
      </c>
      <c r="E319" s="190">
        <v>294928</v>
      </c>
      <c r="F319" s="190">
        <v>294928</v>
      </c>
      <c r="G319" s="190">
        <v>294928</v>
      </c>
      <c r="H319" s="190">
        <v>294928</v>
      </c>
      <c r="I319" s="190">
        <v>294928</v>
      </c>
      <c r="J319" s="190">
        <v>294928</v>
      </c>
      <c r="K319" s="190">
        <v>294928</v>
      </c>
      <c r="L319" s="190">
        <v>294931</v>
      </c>
    </row>
    <row r="320" spans="1:12">
      <c r="A320" s="27"/>
      <c r="B320" s="118"/>
      <c r="C320" s="118"/>
      <c r="D320" s="118"/>
      <c r="E320" s="118"/>
      <c r="F320" s="118"/>
      <c r="G320" s="118"/>
      <c r="H320" s="118"/>
      <c r="I320" s="118"/>
      <c r="J320" s="118"/>
      <c r="K320" s="118"/>
      <c r="L320" s="118"/>
    </row>
    <row r="321" spans="1:12">
      <c r="A321" s="27" t="s">
        <v>92</v>
      </c>
      <c r="B321" s="118">
        <v>97679</v>
      </c>
      <c r="C321" s="118">
        <v>938.5</v>
      </c>
      <c r="D321" s="118">
        <v>860.5</v>
      </c>
      <c r="E321" s="118">
        <v>273</v>
      </c>
      <c r="F321" s="118">
        <v>620.5</v>
      </c>
      <c r="G321" s="118">
        <v>1498</v>
      </c>
      <c r="H321" s="118">
        <v>1376.5</v>
      </c>
      <c r="I321" s="118">
        <v>4079</v>
      </c>
      <c r="J321" s="118">
        <v>10408</v>
      </c>
      <c r="K321" s="118">
        <v>16825.5</v>
      </c>
      <c r="L321" s="118">
        <v>60799.5</v>
      </c>
    </row>
    <row r="322" spans="1:12">
      <c r="A322" s="27" t="s">
        <v>93</v>
      </c>
      <c r="B322" s="118">
        <v>161551</v>
      </c>
      <c r="C322" s="118">
        <v>435</v>
      </c>
      <c r="D322" s="118">
        <v>352.5</v>
      </c>
      <c r="E322" s="118">
        <v>273</v>
      </c>
      <c r="F322" s="118">
        <v>436.5</v>
      </c>
      <c r="G322" s="118">
        <v>1511.5</v>
      </c>
      <c r="H322" s="118">
        <v>5367</v>
      </c>
      <c r="I322" s="118">
        <v>10630</v>
      </c>
      <c r="J322" s="118">
        <v>23791</v>
      </c>
      <c r="K322" s="118">
        <v>52940</v>
      </c>
      <c r="L322" s="118">
        <v>65814.5</v>
      </c>
    </row>
    <row r="323" spans="1:12">
      <c r="A323" s="27" t="s">
        <v>94</v>
      </c>
      <c r="B323" s="118">
        <v>191961.5</v>
      </c>
      <c r="C323" s="118">
        <v>6386.5</v>
      </c>
      <c r="D323" s="118">
        <v>5756.5</v>
      </c>
      <c r="E323" s="118">
        <v>7375</v>
      </c>
      <c r="F323" s="118">
        <v>9002.5</v>
      </c>
      <c r="G323" s="118">
        <v>13833</v>
      </c>
      <c r="H323" s="118">
        <v>15554.5</v>
      </c>
      <c r="I323" s="118">
        <v>26376</v>
      </c>
      <c r="J323" s="118">
        <v>35196.5</v>
      </c>
      <c r="K323" s="118">
        <v>39421.5</v>
      </c>
      <c r="L323" s="118">
        <v>33059.5</v>
      </c>
    </row>
    <row r="324" spans="1:12" ht="15" customHeight="1">
      <c r="A324" s="27" t="s">
        <v>80</v>
      </c>
      <c r="B324" s="118">
        <v>210479.5</v>
      </c>
      <c r="C324" s="118">
        <v>8203.5</v>
      </c>
      <c r="D324" s="118">
        <v>12066.5</v>
      </c>
      <c r="E324" s="118">
        <v>16236.5</v>
      </c>
      <c r="F324" s="118">
        <v>24810.5</v>
      </c>
      <c r="G324" s="118">
        <v>29199</v>
      </c>
      <c r="H324" s="118">
        <v>29222.5</v>
      </c>
      <c r="I324" s="118">
        <v>33959</v>
      </c>
      <c r="J324" s="118">
        <v>26725.5</v>
      </c>
      <c r="K324" s="118">
        <v>18026.5</v>
      </c>
      <c r="L324" s="118">
        <v>12030</v>
      </c>
    </row>
    <row r="325" spans="1:12">
      <c r="A325" s="27" t="s">
        <v>133</v>
      </c>
      <c r="B325" s="118">
        <v>553344</v>
      </c>
      <c r="C325" s="118">
        <v>71670.5</v>
      </c>
      <c r="D325" s="118">
        <v>67639.5</v>
      </c>
      <c r="E325" s="118">
        <v>52823</v>
      </c>
      <c r="F325" s="118">
        <v>63650</v>
      </c>
      <c r="G325" s="118">
        <v>54634</v>
      </c>
      <c r="H325" s="118">
        <v>61921</v>
      </c>
      <c r="I325" s="118">
        <v>53215</v>
      </c>
      <c r="J325" s="118">
        <v>49623.5</v>
      </c>
      <c r="K325" s="118">
        <v>42075</v>
      </c>
      <c r="L325" s="118">
        <v>36092.5</v>
      </c>
    </row>
    <row r="326" spans="1:12" s="115" customFormat="1">
      <c r="A326" s="16" t="s">
        <v>95</v>
      </c>
      <c r="B326" s="120">
        <v>294179</v>
      </c>
      <c r="C326" s="120">
        <v>67087.5</v>
      </c>
      <c r="D326" s="120">
        <v>52920</v>
      </c>
      <c r="E326" s="120">
        <v>36522.5</v>
      </c>
      <c r="F326" s="120">
        <v>30050.5</v>
      </c>
      <c r="G326" s="120">
        <v>21705.5</v>
      </c>
      <c r="H326" s="120">
        <v>18774</v>
      </c>
      <c r="I326" s="120">
        <v>20941.5</v>
      </c>
      <c r="J326" s="120">
        <v>17888</v>
      </c>
      <c r="K326" s="120">
        <v>13779</v>
      </c>
      <c r="L326" s="120">
        <v>14510.5</v>
      </c>
    </row>
    <row r="327" spans="1:12">
      <c r="A327" s="27" t="s">
        <v>96</v>
      </c>
      <c r="B327" s="118">
        <v>464887.5</v>
      </c>
      <c r="C327" s="118">
        <v>31616</v>
      </c>
      <c r="D327" s="118">
        <v>26294</v>
      </c>
      <c r="E327" s="118">
        <v>33259</v>
      </c>
      <c r="F327" s="118">
        <v>44263.5</v>
      </c>
      <c r="G327" s="118">
        <v>46983</v>
      </c>
      <c r="H327" s="118">
        <v>59492.5</v>
      </c>
      <c r="I327" s="118">
        <v>63054</v>
      </c>
      <c r="J327" s="118">
        <v>62658</v>
      </c>
      <c r="K327" s="118">
        <v>56861.5</v>
      </c>
      <c r="L327" s="118">
        <v>40406</v>
      </c>
    </row>
    <row r="328" spans="1:12">
      <c r="A328" s="27" t="s">
        <v>97</v>
      </c>
      <c r="B328" s="118">
        <v>375379</v>
      </c>
      <c r="C328" s="118">
        <v>9573.5</v>
      </c>
      <c r="D328" s="118">
        <v>31550.5</v>
      </c>
      <c r="E328" s="118">
        <v>59930</v>
      </c>
      <c r="F328" s="118">
        <v>48163</v>
      </c>
      <c r="G328" s="118">
        <v>56790</v>
      </c>
      <c r="H328" s="118">
        <v>47452.5</v>
      </c>
      <c r="I328" s="118">
        <v>42124.5</v>
      </c>
      <c r="J328" s="118">
        <v>33310</v>
      </c>
      <c r="K328" s="118">
        <v>31122</v>
      </c>
      <c r="L328" s="118">
        <v>15363</v>
      </c>
    </row>
    <row r="329" spans="1:12">
      <c r="A329" s="27" t="s">
        <v>98</v>
      </c>
      <c r="B329" s="118">
        <v>599822.5</v>
      </c>
      <c r="C329" s="118">
        <v>99017</v>
      </c>
      <c r="D329" s="118">
        <v>97488</v>
      </c>
      <c r="E329" s="118">
        <v>88236</v>
      </c>
      <c r="F329" s="118">
        <v>73931</v>
      </c>
      <c r="G329" s="118">
        <v>68774</v>
      </c>
      <c r="H329" s="118">
        <v>55767.5</v>
      </c>
      <c r="I329" s="118">
        <v>40549</v>
      </c>
      <c r="J329" s="118">
        <v>35327.5</v>
      </c>
      <c r="K329" s="118">
        <v>23877</v>
      </c>
      <c r="L329" s="118">
        <v>16855.5</v>
      </c>
    </row>
    <row r="330" spans="1:12">
      <c r="A330" s="27"/>
      <c r="B330" s="117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</row>
    <row r="331" spans="1:12">
      <c r="A331" s="121" t="s">
        <v>135</v>
      </c>
      <c r="B331" s="191">
        <v>31.34</v>
      </c>
      <c r="C331" s="191">
        <v>6.58</v>
      </c>
      <c r="D331" s="191">
        <v>9.7149999999999999</v>
      </c>
      <c r="E331" s="191">
        <v>12.145</v>
      </c>
      <c r="F331" s="191">
        <v>14.59</v>
      </c>
      <c r="G331" s="191">
        <v>17.52</v>
      </c>
      <c r="H331" s="191">
        <v>21.184999999999999</v>
      </c>
      <c r="I331" s="191">
        <v>26.39</v>
      </c>
      <c r="J331" s="191">
        <v>34.704999999999998</v>
      </c>
      <c r="K331" s="191">
        <v>49.63</v>
      </c>
      <c r="L331" s="191">
        <v>120.92</v>
      </c>
    </row>
    <row r="332" spans="1:12" s="115" customFormat="1">
      <c r="A332" s="27"/>
      <c r="B332" s="192"/>
      <c r="C332" s="192"/>
      <c r="D332" s="192"/>
      <c r="E332" s="192"/>
      <c r="F332" s="192"/>
      <c r="G332" s="192"/>
      <c r="H332" s="192"/>
      <c r="I332" s="192"/>
      <c r="J332" s="192"/>
      <c r="K332" s="192"/>
      <c r="L332" s="192"/>
    </row>
    <row r="333" spans="1:12">
      <c r="A333" s="27" t="s">
        <v>92</v>
      </c>
      <c r="B333" s="192">
        <v>103.45</v>
      </c>
      <c r="C333" s="192">
        <v>5.7149999999999999</v>
      </c>
      <c r="D333" s="192">
        <v>9.1549999999999994</v>
      </c>
      <c r="E333" s="192">
        <v>11.3</v>
      </c>
      <c r="F333" s="192">
        <v>14.42</v>
      </c>
      <c r="G333" s="192">
        <v>17.145</v>
      </c>
      <c r="H333" s="192">
        <v>21.515000000000001</v>
      </c>
      <c r="I333" s="192">
        <v>26.87</v>
      </c>
      <c r="J333" s="192">
        <v>35.630000000000003</v>
      </c>
      <c r="K333" s="192">
        <v>50.695</v>
      </c>
      <c r="L333" s="192">
        <v>143.1</v>
      </c>
    </row>
    <row r="334" spans="1:12">
      <c r="A334" s="27" t="s">
        <v>93</v>
      </c>
      <c r="B334" s="192">
        <v>74.95</v>
      </c>
      <c r="C334" s="192">
        <v>5.52</v>
      </c>
      <c r="D334" s="192">
        <v>9.34</v>
      </c>
      <c r="E334" s="192">
        <v>11.63</v>
      </c>
      <c r="F334" s="192">
        <v>14.375</v>
      </c>
      <c r="G334" s="192">
        <v>17.54</v>
      </c>
      <c r="H334" s="192">
        <v>22.085000000000001</v>
      </c>
      <c r="I334" s="192">
        <v>27.33</v>
      </c>
      <c r="J334" s="192">
        <v>35.865000000000002</v>
      </c>
      <c r="K334" s="192">
        <v>50.97</v>
      </c>
      <c r="L334" s="192">
        <v>122.19499999999999</v>
      </c>
    </row>
    <row r="335" spans="1:12">
      <c r="A335" s="27" t="s">
        <v>94</v>
      </c>
      <c r="B335" s="192">
        <v>43.09</v>
      </c>
      <c r="C335" s="192">
        <v>6.6349999999999998</v>
      </c>
      <c r="D335" s="192">
        <v>9.4649999999999999</v>
      </c>
      <c r="E335" s="192">
        <v>12.185</v>
      </c>
      <c r="F335" s="192">
        <v>14.61</v>
      </c>
      <c r="G335" s="192">
        <v>17.625</v>
      </c>
      <c r="H335" s="192">
        <v>21.24</v>
      </c>
      <c r="I335" s="192">
        <v>26.945</v>
      </c>
      <c r="J335" s="192">
        <v>35.354999999999997</v>
      </c>
      <c r="K335" s="192">
        <v>49.515000000000001</v>
      </c>
      <c r="L335" s="192">
        <v>104.86</v>
      </c>
    </row>
    <row r="336" spans="1:12">
      <c r="A336" s="27" t="s">
        <v>80</v>
      </c>
      <c r="B336" s="192">
        <v>28.9</v>
      </c>
      <c r="C336" s="192">
        <v>7.0449999999999999</v>
      </c>
      <c r="D336" s="192">
        <v>9.7550000000000008</v>
      </c>
      <c r="E336" s="192">
        <v>12.045</v>
      </c>
      <c r="F336" s="192">
        <v>14.695</v>
      </c>
      <c r="G336" s="192">
        <v>17.535</v>
      </c>
      <c r="H336" s="192">
        <v>21.43</v>
      </c>
      <c r="I336" s="192">
        <v>26.645</v>
      </c>
      <c r="J336" s="192">
        <v>34.270000000000003</v>
      </c>
      <c r="K336" s="192">
        <v>49.195</v>
      </c>
      <c r="L336" s="192">
        <v>125.205</v>
      </c>
    </row>
    <row r="337" spans="1:12">
      <c r="A337" s="27" t="s">
        <v>133</v>
      </c>
      <c r="B337" s="192">
        <v>24.64</v>
      </c>
      <c r="C337" s="192">
        <v>6.9729999999999999</v>
      </c>
      <c r="D337" s="192">
        <v>9.8030000000000008</v>
      </c>
      <c r="E337" s="192">
        <v>12.135</v>
      </c>
      <c r="F337" s="192">
        <v>14.505000000000001</v>
      </c>
      <c r="G337" s="192">
        <v>17.378</v>
      </c>
      <c r="H337" s="192">
        <v>21.452999999999999</v>
      </c>
      <c r="I337" s="192">
        <v>26.768000000000001</v>
      </c>
      <c r="J337" s="192">
        <v>34.89</v>
      </c>
      <c r="K337" s="192">
        <v>48.83</v>
      </c>
      <c r="L337" s="192">
        <v>90.623000000000005</v>
      </c>
    </row>
    <row r="338" spans="1:12" s="115" customFormat="1">
      <c r="A338" s="16" t="s">
        <v>95</v>
      </c>
      <c r="B338" s="193">
        <v>20.245000000000001</v>
      </c>
      <c r="C338" s="193">
        <v>6.4950000000000001</v>
      </c>
      <c r="D338" s="193">
        <v>9.61</v>
      </c>
      <c r="E338" s="193">
        <v>12.14</v>
      </c>
      <c r="F338" s="193">
        <v>14.55</v>
      </c>
      <c r="G338" s="193">
        <v>17.48</v>
      </c>
      <c r="H338" s="193">
        <v>21.015000000000001</v>
      </c>
      <c r="I338" s="193">
        <v>25.88</v>
      </c>
      <c r="J338" s="193">
        <v>35.19</v>
      </c>
      <c r="K338" s="193">
        <v>49.58</v>
      </c>
      <c r="L338" s="193">
        <v>103.61499999999999</v>
      </c>
    </row>
    <row r="339" spans="1:12">
      <c r="A339" s="27" t="s">
        <v>96</v>
      </c>
      <c r="B339" s="192">
        <v>31.64</v>
      </c>
      <c r="C339" s="192">
        <v>6.5549999999999997</v>
      </c>
      <c r="D339" s="192">
        <v>9.875</v>
      </c>
      <c r="E339" s="192">
        <v>12.115</v>
      </c>
      <c r="F339" s="192">
        <v>14.574999999999999</v>
      </c>
      <c r="G339" s="192">
        <v>17.605</v>
      </c>
      <c r="H339" s="192">
        <v>21.26</v>
      </c>
      <c r="I339" s="192">
        <v>26.23</v>
      </c>
      <c r="J339" s="192">
        <v>34.090000000000003</v>
      </c>
      <c r="K339" s="192">
        <v>49.534999999999997</v>
      </c>
      <c r="L339" s="192">
        <v>112.51</v>
      </c>
    </row>
    <row r="340" spans="1:12">
      <c r="A340" s="27" t="s">
        <v>97</v>
      </c>
      <c r="B340" s="192">
        <v>25.41</v>
      </c>
      <c r="C340" s="192">
        <v>6.79</v>
      </c>
      <c r="D340" s="192">
        <v>9.91</v>
      </c>
      <c r="E340" s="192">
        <v>12.215</v>
      </c>
      <c r="F340" s="192">
        <v>14.585000000000001</v>
      </c>
      <c r="G340" s="192">
        <v>17.46</v>
      </c>
      <c r="H340" s="192">
        <v>21.1</v>
      </c>
      <c r="I340" s="192">
        <v>26.15</v>
      </c>
      <c r="J340" s="192">
        <v>34.46</v>
      </c>
      <c r="K340" s="192">
        <v>48.81</v>
      </c>
      <c r="L340" s="192">
        <v>128.54499999999999</v>
      </c>
    </row>
    <row r="341" spans="1:12">
      <c r="A341" s="27" t="s">
        <v>98</v>
      </c>
      <c r="B341" s="192">
        <v>19.36</v>
      </c>
      <c r="C341" s="192">
        <v>6.59</v>
      </c>
      <c r="D341" s="192">
        <v>9.68</v>
      </c>
      <c r="E341" s="192">
        <v>12.175000000000001</v>
      </c>
      <c r="F341" s="192">
        <v>14.57</v>
      </c>
      <c r="G341" s="192">
        <v>17.565000000000001</v>
      </c>
      <c r="H341" s="192">
        <v>21.024999999999999</v>
      </c>
      <c r="I341" s="192">
        <v>26.265000000000001</v>
      </c>
      <c r="J341" s="192">
        <v>34.270000000000003</v>
      </c>
      <c r="K341" s="192">
        <v>49.03</v>
      </c>
      <c r="L341" s="192">
        <v>118.33</v>
      </c>
    </row>
    <row r="342" spans="1:12">
      <c r="A342" s="56"/>
      <c r="B342" s="139"/>
      <c r="C342" s="139"/>
      <c r="D342" s="139"/>
      <c r="E342" s="139"/>
      <c r="F342" s="139"/>
      <c r="G342" s="139"/>
      <c r="H342" s="139"/>
      <c r="I342" s="139"/>
      <c r="J342" s="139"/>
      <c r="K342" s="139"/>
      <c r="L342" s="139"/>
    </row>
    <row r="343" spans="1:12">
      <c r="A343" s="91"/>
      <c r="B343" s="91"/>
      <c r="C343" s="91"/>
      <c r="D343" s="91"/>
      <c r="E343" s="91"/>
      <c r="F343" s="91"/>
      <c r="G343" s="91"/>
      <c r="H343" s="91"/>
      <c r="I343" s="91"/>
      <c r="J343" s="91"/>
      <c r="K343" s="91"/>
      <c r="L343" s="91"/>
    </row>
    <row r="344" spans="1:12">
      <c r="A344" s="335">
        <v>2002</v>
      </c>
      <c r="B344" s="335"/>
      <c r="C344" s="335"/>
      <c r="D344" s="335"/>
      <c r="E344" s="335"/>
      <c r="F344" s="335"/>
      <c r="G344" s="335"/>
      <c r="H344" s="335"/>
      <c r="I344" s="335"/>
      <c r="J344" s="335"/>
      <c r="K344" s="335"/>
      <c r="L344" s="335"/>
    </row>
    <row r="345" spans="1:12">
      <c r="A345" s="336" t="s">
        <v>132</v>
      </c>
      <c r="B345" s="338" t="s">
        <v>29</v>
      </c>
      <c r="C345" s="335" t="s">
        <v>30</v>
      </c>
      <c r="D345" s="335"/>
      <c r="E345" s="335"/>
      <c r="F345" s="335"/>
      <c r="G345" s="335"/>
      <c r="H345" s="335"/>
      <c r="I345" s="335"/>
      <c r="J345" s="335"/>
      <c r="K345" s="335"/>
      <c r="L345" s="335"/>
    </row>
    <row r="346" spans="1:12">
      <c r="A346" s="337"/>
      <c r="B346" s="339"/>
      <c r="C346" s="132">
        <v>1</v>
      </c>
      <c r="D346" s="132">
        <v>2</v>
      </c>
      <c r="E346" s="132">
        <v>3</v>
      </c>
      <c r="F346" s="132">
        <v>4</v>
      </c>
      <c r="G346" s="132">
        <v>5</v>
      </c>
      <c r="H346" s="132">
        <v>6</v>
      </c>
      <c r="I346" s="132">
        <v>7</v>
      </c>
      <c r="J346" s="132">
        <v>8</v>
      </c>
      <c r="K346" s="132">
        <v>9</v>
      </c>
      <c r="L346" s="132">
        <v>10</v>
      </c>
    </row>
    <row r="347" spans="1:12">
      <c r="A347" s="43"/>
      <c r="B347" s="138"/>
      <c r="C347" s="138"/>
      <c r="D347" s="138"/>
      <c r="E347" s="138"/>
      <c r="F347" s="138"/>
      <c r="G347" s="138"/>
      <c r="H347" s="138"/>
      <c r="I347" s="138"/>
      <c r="J347" s="138"/>
      <c r="K347" s="138"/>
      <c r="L347" s="138"/>
    </row>
    <row r="348" spans="1:12" s="115" customFormat="1">
      <c r="A348" s="121" t="s">
        <v>31</v>
      </c>
      <c r="B348" s="190">
        <v>3056582.5</v>
      </c>
      <c r="C348" s="190">
        <v>305657.5</v>
      </c>
      <c r="D348" s="190">
        <v>305657.5</v>
      </c>
      <c r="E348" s="190">
        <v>305657.5</v>
      </c>
      <c r="F348" s="190">
        <v>305657.5</v>
      </c>
      <c r="G348" s="190">
        <v>305657.5</v>
      </c>
      <c r="H348" s="190">
        <v>305657.5</v>
      </c>
      <c r="I348" s="190">
        <v>305657.5</v>
      </c>
      <c r="J348" s="190">
        <v>305657.5</v>
      </c>
      <c r="K348" s="190">
        <v>305657.5</v>
      </c>
      <c r="L348" s="190">
        <v>305665</v>
      </c>
    </row>
    <row r="349" spans="1:12">
      <c r="A349" s="27"/>
      <c r="B349" s="118"/>
      <c r="C349" s="118"/>
      <c r="D349" s="118"/>
      <c r="E349" s="118"/>
      <c r="F349" s="118"/>
      <c r="G349" s="118"/>
      <c r="H349" s="118"/>
      <c r="I349" s="118"/>
      <c r="J349" s="118"/>
      <c r="K349" s="118"/>
      <c r="L349" s="118"/>
    </row>
    <row r="350" spans="1:12">
      <c r="A350" s="27" t="s">
        <v>92</v>
      </c>
      <c r="B350" s="118">
        <v>93620.5</v>
      </c>
      <c r="C350" s="118">
        <v>959</v>
      </c>
      <c r="D350" s="118">
        <v>774</v>
      </c>
      <c r="E350" s="118">
        <v>296</v>
      </c>
      <c r="F350" s="118">
        <v>628.5</v>
      </c>
      <c r="G350" s="118">
        <v>1064.5</v>
      </c>
      <c r="H350" s="118">
        <v>2639</v>
      </c>
      <c r="I350" s="118">
        <v>3820.5</v>
      </c>
      <c r="J350" s="118">
        <v>6407</v>
      </c>
      <c r="K350" s="118">
        <v>16747.5</v>
      </c>
      <c r="L350" s="118">
        <v>60284.5</v>
      </c>
    </row>
    <row r="351" spans="1:12" ht="15" customHeight="1">
      <c r="A351" s="27" t="s">
        <v>93</v>
      </c>
      <c r="B351" s="118">
        <v>182014</v>
      </c>
      <c r="C351" s="118">
        <v>505.5</v>
      </c>
      <c r="D351" s="118">
        <v>241</v>
      </c>
      <c r="E351" s="118">
        <v>953.5</v>
      </c>
      <c r="F351" s="118">
        <v>2047</v>
      </c>
      <c r="G351" s="118">
        <v>2575</v>
      </c>
      <c r="H351" s="118">
        <v>5026.5</v>
      </c>
      <c r="I351" s="118">
        <v>11230</v>
      </c>
      <c r="J351" s="118">
        <v>29149.5</v>
      </c>
      <c r="K351" s="118">
        <v>53169</v>
      </c>
      <c r="L351" s="118">
        <v>77117</v>
      </c>
    </row>
    <row r="352" spans="1:12">
      <c r="A352" s="27" t="s">
        <v>94</v>
      </c>
      <c r="B352" s="118">
        <v>195543</v>
      </c>
      <c r="C352" s="118">
        <v>3818</v>
      </c>
      <c r="D352" s="118">
        <v>6193.5</v>
      </c>
      <c r="E352" s="118">
        <v>6769.5</v>
      </c>
      <c r="F352" s="118">
        <v>9076.5</v>
      </c>
      <c r="G352" s="118">
        <v>15512.5</v>
      </c>
      <c r="H352" s="118">
        <v>21246.5</v>
      </c>
      <c r="I352" s="118">
        <v>23916</v>
      </c>
      <c r="J352" s="118">
        <v>32828</v>
      </c>
      <c r="K352" s="118">
        <v>41761.5</v>
      </c>
      <c r="L352" s="118">
        <v>34421</v>
      </c>
    </row>
    <row r="353" spans="1:12">
      <c r="A353" s="27" t="s">
        <v>80</v>
      </c>
      <c r="B353" s="118">
        <v>228574.5</v>
      </c>
      <c r="C353" s="118">
        <v>7139</v>
      </c>
      <c r="D353" s="118">
        <v>15251.5</v>
      </c>
      <c r="E353" s="118">
        <v>18824.5</v>
      </c>
      <c r="F353" s="118">
        <v>28154.5</v>
      </c>
      <c r="G353" s="118">
        <v>26778</v>
      </c>
      <c r="H353" s="118">
        <v>32431</v>
      </c>
      <c r="I353" s="118">
        <v>29100</v>
      </c>
      <c r="J353" s="118">
        <v>35621.5</v>
      </c>
      <c r="K353" s="118">
        <v>22261</v>
      </c>
      <c r="L353" s="118">
        <v>13013.5</v>
      </c>
    </row>
    <row r="354" spans="1:12">
      <c r="A354" s="27" t="s">
        <v>133</v>
      </c>
      <c r="B354" s="118">
        <v>573619.5</v>
      </c>
      <c r="C354" s="118">
        <v>59911</v>
      </c>
      <c r="D354" s="118">
        <v>74821.5</v>
      </c>
      <c r="E354" s="118">
        <v>55882</v>
      </c>
      <c r="F354" s="118">
        <v>63323.5</v>
      </c>
      <c r="G354" s="118">
        <v>64598</v>
      </c>
      <c r="H354" s="118">
        <v>64366</v>
      </c>
      <c r="I354" s="118">
        <v>57612</v>
      </c>
      <c r="J354" s="118">
        <v>52240</v>
      </c>
      <c r="K354" s="118">
        <v>46043.5</v>
      </c>
      <c r="L354" s="118">
        <v>34822</v>
      </c>
    </row>
    <row r="355" spans="1:12" s="115" customFormat="1">
      <c r="A355" s="16" t="s">
        <v>95</v>
      </c>
      <c r="B355" s="120">
        <v>323631</v>
      </c>
      <c r="C355" s="120">
        <v>95962</v>
      </c>
      <c r="D355" s="120">
        <v>48050.5</v>
      </c>
      <c r="E355" s="120">
        <v>39942.5</v>
      </c>
      <c r="F355" s="120">
        <v>33867.5</v>
      </c>
      <c r="G355" s="120">
        <v>24440.5</v>
      </c>
      <c r="H355" s="120">
        <v>22923.5</v>
      </c>
      <c r="I355" s="120">
        <v>16345.5</v>
      </c>
      <c r="J355" s="120">
        <v>11659</v>
      </c>
      <c r="K355" s="120">
        <v>16935.5</v>
      </c>
      <c r="L355" s="120">
        <v>13504.5</v>
      </c>
    </row>
    <row r="356" spans="1:12">
      <c r="A356" s="27" t="s">
        <v>96</v>
      </c>
      <c r="B356" s="118">
        <v>438706</v>
      </c>
      <c r="C356" s="118">
        <v>24472.5</v>
      </c>
      <c r="D356" s="118">
        <v>28790.5</v>
      </c>
      <c r="E356" s="118">
        <v>30682.5</v>
      </c>
      <c r="F356" s="118">
        <v>38091.5</v>
      </c>
      <c r="G356" s="118">
        <v>45775</v>
      </c>
      <c r="H356" s="118">
        <v>54338</v>
      </c>
      <c r="I356" s="118">
        <v>66523.5</v>
      </c>
      <c r="J356" s="118">
        <v>65696</v>
      </c>
      <c r="K356" s="118">
        <v>48002.5</v>
      </c>
      <c r="L356" s="118">
        <v>36334</v>
      </c>
    </row>
    <row r="357" spans="1:12">
      <c r="A357" s="27" t="s">
        <v>97</v>
      </c>
      <c r="B357" s="118">
        <v>378208</v>
      </c>
      <c r="C357" s="118">
        <v>7451</v>
      </c>
      <c r="D357" s="118">
        <v>25647.5</v>
      </c>
      <c r="E357" s="118">
        <v>57661.5</v>
      </c>
      <c r="F357" s="118">
        <v>51451.5</v>
      </c>
      <c r="G357" s="118">
        <v>52169.5</v>
      </c>
      <c r="H357" s="118">
        <v>46697</v>
      </c>
      <c r="I357" s="118">
        <v>46718.5</v>
      </c>
      <c r="J357" s="118">
        <v>39276.5</v>
      </c>
      <c r="K357" s="118">
        <v>35310.5</v>
      </c>
      <c r="L357" s="118">
        <v>15824.5</v>
      </c>
    </row>
    <row r="358" spans="1:12">
      <c r="A358" s="27" t="s">
        <v>98</v>
      </c>
      <c r="B358" s="118">
        <v>642666</v>
      </c>
      <c r="C358" s="118">
        <v>105439.5</v>
      </c>
      <c r="D358" s="118">
        <v>105887.5</v>
      </c>
      <c r="E358" s="118">
        <v>94645.5</v>
      </c>
      <c r="F358" s="118">
        <v>79017</v>
      </c>
      <c r="G358" s="118">
        <v>72744.5</v>
      </c>
      <c r="H358" s="118">
        <v>55990</v>
      </c>
      <c r="I358" s="118">
        <v>50391.5</v>
      </c>
      <c r="J358" s="118">
        <v>32780</v>
      </c>
      <c r="K358" s="118">
        <v>25426.5</v>
      </c>
      <c r="L358" s="118">
        <v>20344</v>
      </c>
    </row>
    <row r="359" spans="1:12">
      <c r="A359" s="27"/>
      <c r="B359" s="117"/>
      <c r="C359" s="117"/>
      <c r="D359" s="117"/>
      <c r="E359" s="117"/>
      <c r="F359" s="117"/>
      <c r="G359" s="117"/>
      <c r="H359" s="117"/>
      <c r="I359" s="117"/>
      <c r="J359" s="117"/>
      <c r="K359" s="117"/>
      <c r="L359" s="117"/>
    </row>
    <row r="360" spans="1:12">
      <c r="A360" s="121" t="s">
        <v>135</v>
      </c>
      <c r="B360" s="191">
        <v>31.875</v>
      </c>
      <c r="C360" s="191">
        <v>6.2050000000000001</v>
      </c>
      <c r="D360" s="191">
        <v>9.89</v>
      </c>
      <c r="E360" s="191">
        <v>12.535</v>
      </c>
      <c r="F360" s="191">
        <v>15.24</v>
      </c>
      <c r="G360" s="191">
        <v>18.285</v>
      </c>
      <c r="H360" s="191">
        <v>22.094999999999999</v>
      </c>
      <c r="I360" s="191">
        <v>27.524999999999999</v>
      </c>
      <c r="J360" s="191">
        <v>35.78</v>
      </c>
      <c r="K360" s="191">
        <v>50.645000000000003</v>
      </c>
      <c r="L360" s="191">
        <v>120.55500000000001</v>
      </c>
    </row>
    <row r="361" spans="1:12" s="115" customFormat="1">
      <c r="A361" s="27"/>
      <c r="B361" s="192"/>
      <c r="C361" s="192"/>
      <c r="D361" s="192"/>
      <c r="E361" s="192"/>
      <c r="F361" s="192"/>
      <c r="G361" s="192"/>
      <c r="H361" s="192"/>
      <c r="I361" s="192"/>
      <c r="J361" s="192"/>
      <c r="K361" s="192"/>
      <c r="L361" s="192"/>
    </row>
    <row r="362" spans="1:12">
      <c r="A362" s="27" t="s">
        <v>92</v>
      </c>
      <c r="B362" s="192">
        <v>112.155</v>
      </c>
      <c r="C362" s="192">
        <v>7.28</v>
      </c>
      <c r="D362" s="192">
        <v>10.08</v>
      </c>
      <c r="E362" s="192">
        <v>11.75</v>
      </c>
      <c r="F362" s="192">
        <v>14.85</v>
      </c>
      <c r="G362" s="192">
        <v>18.72</v>
      </c>
      <c r="H362" s="192">
        <v>22.14</v>
      </c>
      <c r="I362" s="192">
        <v>28.254999999999999</v>
      </c>
      <c r="J362" s="192">
        <v>35.645000000000003</v>
      </c>
      <c r="K362" s="192">
        <v>52.215000000000003</v>
      </c>
      <c r="L362" s="192">
        <v>152.35499999999999</v>
      </c>
    </row>
    <row r="363" spans="1:12">
      <c r="A363" s="27" t="s">
        <v>93</v>
      </c>
      <c r="B363" s="192">
        <v>75.88</v>
      </c>
      <c r="C363" s="192">
        <v>3.32</v>
      </c>
      <c r="D363" s="192">
        <v>8.7200000000000006</v>
      </c>
      <c r="E363" s="192">
        <v>12.91</v>
      </c>
      <c r="F363" s="192">
        <v>14.994999999999999</v>
      </c>
      <c r="G363" s="192">
        <v>18.54</v>
      </c>
      <c r="H363" s="192">
        <v>22.21</v>
      </c>
      <c r="I363" s="192">
        <v>27.765000000000001</v>
      </c>
      <c r="J363" s="192">
        <v>36.875</v>
      </c>
      <c r="K363" s="192">
        <v>51.825000000000003</v>
      </c>
      <c r="L363" s="192">
        <v>122.79</v>
      </c>
    </row>
    <row r="364" spans="1:12">
      <c r="A364" s="27" t="s">
        <v>94</v>
      </c>
      <c r="B364" s="192">
        <v>46.505000000000003</v>
      </c>
      <c r="C364" s="192">
        <v>6.0049999999999999</v>
      </c>
      <c r="D364" s="192">
        <v>9.7850000000000001</v>
      </c>
      <c r="E364" s="192">
        <v>12.494999999999999</v>
      </c>
      <c r="F364" s="192">
        <v>15.42</v>
      </c>
      <c r="G364" s="192">
        <v>18.59</v>
      </c>
      <c r="H364" s="192">
        <v>22.385000000000002</v>
      </c>
      <c r="I364" s="192">
        <v>28.18</v>
      </c>
      <c r="J364" s="192">
        <v>35.905000000000001</v>
      </c>
      <c r="K364" s="192">
        <v>49.564999999999998</v>
      </c>
      <c r="L364" s="192">
        <v>119.11499999999999</v>
      </c>
    </row>
    <row r="365" spans="1:12">
      <c r="A365" s="27" t="s">
        <v>80</v>
      </c>
      <c r="B365" s="192">
        <v>29.12</v>
      </c>
      <c r="C365" s="192">
        <v>7.31</v>
      </c>
      <c r="D365" s="192">
        <v>10.039999999999999</v>
      </c>
      <c r="E365" s="192">
        <v>12.55</v>
      </c>
      <c r="F365" s="192">
        <v>15.22</v>
      </c>
      <c r="G365" s="192">
        <v>18.309999999999999</v>
      </c>
      <c r="H365" s="192">
        <v>22.245000000000001</v>
      </c>
      <c r="I365" s="192">
        <v>27.91</v>
      </c>
      <c r="J365" s="192">
        <v>35.840000000000003</v>
      </c>
      <c r="K365" s="192">
        <v>51.06</v>
      </c>
      <c r="L365" s="192">
        <v>103.5</v>
      </c>
    </row>
    <row r="366" spans="1:12">
      <c r="A366" s="27" t="s">
        <v>133</v>
      </c>
      <c r="B366" s="192">
        <v>25.648</v>
      </c>
      <c r="C366" s="192">
        <v>6.8170000000000002</v>
      </c>
      <c r="D366" s="192">
        <v>9.9529999999999994</v>
      </c>
      <c r="E366" s="192">
        <v>12.654999999999999</v>
      </c>
      <c r="F366" s="192">
        <v>15.428000000000001</v>
      </c>
      <c r="G366" s="192">
        <v>18.228000000000002</v>
      </c>
      <c r="H366" s="192">
        <v>22.318000000000001</v>
      </c>
      <c r="I366" s="192">
        <v>27.483000000000001</v>
      </c>
      <c r="J366" s="192">
        <v>35.435000000000002</v>
      </c>
      <c r="K366" s="192">
        <v>51.198</v>
      </c>
      <c r="L366" s="192">
        <v>97.215000000000003</v>
      </c>
    </row>
    <row r="367" spans="1:12" s="115" customFormat="1">
      <c r="A367" s="16" t="s">
        <v>95</v>
      </c>
      <c r="B367" s="193">
        <v>19.850000000000001</v>
      </c>
      <c r="C367" s="193">
        <v>5.915</v>
      </c>
      <c r="D367" s="193">
        <v>9.7349999999999994</v>
      </c>
      <c r="E367" s="193">
        <v>12.455</v>
      </c>
      <c r="F367" s="193">
        <v>15.19</v>
      </c>
      <c r="G367" s="193">
        <v>18.094999999999999</v>
      </c>
      <c r="H367" s="193">
        <v>22.18</v>
      </c>
      <c r="I367" s="193">
        <v>27.53</v>
      </c>
      <c r="J367" s="193">
        <v>35.119999999999997</v>
      </c>
      <c r="K367" s="193">
        <v>51.89</v>
      </c>
      <c r="L367" s="193">
        <v>123.58499999999999</v>
      </c>
    </row>
    <row r="368" spans="1:12" ht="15" customHeight="1">
      <c r="A368" s="27" t="s">
        <v>96</v>
      </c>
      <c r="B368" s="192">
        <v>30.73</v>
      </c>
      <c r="C368" s="192">
        <v>6.28</v>
      </c>
      <c r="D368" s="192">
        <v>9.9849999999999994</v>
      </c>
      <c r="E368" s="192">
        <v>12.494999999999999</v>
      </c>
      <c r="F368" s="192">
        <v>15.23</v>
      </c>
      <c r="G368" s="192">
        <v>18.260000000000002</v>
      </c>
      <c r="H368" s="192">
        <v>22.035</v>
      </c>
      <c r="I368" s="192">
        <v>27.364999999999998</v>
      </c>
      <c r="J368" s="192">
        <v>35.32</v>
      </c>
      <c r="K368" s="192">
        <v>49.975000000000001</v>
      </c>
      <c r="L368" s="192">
        <v>96.284999999999997</v>
      </c>
    </row>
    <row r="369" spans="1:12">
      <c r="A369" s="27" t="s">
        <v>97</v>
      </c>
      <c r="B369" s="192">
        <v>25.75</v>
      </c>
      <c r="C369" s="192">
        <v>6.61</v>
      </c>
      <c r="D369" s="192">
        <v>10.195</v>
      </c>
      <c r="E369" s="192">
        <v>12.7</v>
      </c>
      <c r="F369" s="192">
        <v>15.24</v>
      </c>
      <c r="G369" s="192">
        <v>18.27</v>
      </c>
      <c r="H369" s="192">
        <v>22.094999999999999</v>
      </c>
      <c r="I369" s="192">
        <v>27.315000000000001</v>
      </c>
      <c r="J369" s="192">
        <v>35.950000000000003</v>
      </c>
      <c r="K369" s="192">
        <v>51.305</v>
      </c>
      <c r="L369" s="192">
        <v>90.21</v>
      </c>
    </row>
    <row r="370" spans="1:12">
      <c r="A370" s="27" t="s">
        <v>98</v>
      </c>
      <c r="B370" s="192">
        <v>19.98</v>
      </c>
      <c r="C370" s="192">
        <v>6.37</v>
      </c>
      <c r="D370" s="192">
        <v>9.85</v>
      </c>
      <c r="E370" s="192">
        <v>12.46</v>
      </c>
      <c r="F370" s="192">
        <v>15.22</v>
      </c>
      <c r="G370" s="192">
        <v>18.344999999999999</v>
      </c>
      <c r="H370" s="192">
        <v>21.78</v>
      </c>
      <c r="I370" s="192">
        <v>27.274999999999999</v>
      </c>
      <c r="J370" s="192">
        <v>35.685000000000002</v>
      </c>
      <c r="K370" s="192">
        <v>49.5</v>
      </c>
      <c r="L370" s="192">
        <v>113.71</v>
      </c>
    </row>
    <row r="371" spans="1:12">
      <c r="A371" s="56"/>
      <c r="B371" s="139"/>
      <c r="C371" s="139"/>
      <c r="D371" s="139"/>
      <c r="E371" s="139"/>
      <c r="F371" s="139"/>
      <c r="G371" s="139"/>
      <c r="H371" s="139"/>
      <c r="I371" s="139"/>
      <c r="J371" s="139"/>
      <c r="K371" s="139"/>
      <c r="L371" s="139"/>
    </row>
    <row r="372" spans="1:12">
      <c r="A372" s="91"/>
      <c r="B372" s="91"/>
      <c r="C372" s="91"/>
      <c r="D372" s="91"/>
      <c r="E372" s="91"/>
      <c r="F372" s="91"/>
      <c r="G372" s="91"/>
      <c r="H372" s="91"/>
      <c r="I372" s="91"/>
      <c r="J372" s="91"/>
      <c r="K372" s="91"/>
      <c r="L372" s="91"/>
    </row>
    <row r="373" spans="1:12">
      <c r="A373" s="335">
        <v>2003</v>
      </c>
      <c r="B373" s="335"/>
      <c r="C373" s="335"/>
      <c r="D373" s="335"/>
      <c r="E373" s="335"/>
      <c r="F373" s="335"/>
      <c r="G373" s="335"/>
      <c r="H373" s="335"/>
      <c r="I373" s="335"/>
      <c r="J373" s="335"/>
      <c r="K373" s="335"/>
      <c r="L373" s="335"/>
    </row>
    <row r="374" spans="1:12">
      <c r="A374" s="336" t="s">
        <v>132</v>
      </c>
      <c r="B374" s="338" t="s">
        <v>29</v>
      </c>
      <c r="C374" s="335" t="s">
        <v>30</v>
      </c>
      <c r="D374" s="335"/>
      <c r="E374" s="335"/>
      <c r="F374" s="335"/>
      <c r="G374" s="335"/>
      <c r="H374" s="335"/>
      <c r="I374" s="335"/>
      <c r="J374" s="335"/>
      <c r="K374" s="335"/>
      <c r="L374" s="335"/>
    </row>
    <row r="375" spans="1:12">
      <c r="A375" s="337"/>
      <c r="B375" s="339"/>
      <c r="C375" s="132">
        <v>1</v>
      </c>
      <c r="D375" s="132">
        <v>2</v>
      </c>
      <c r="E375" s="132">
        <v>3</v>
      </c>
      <c r="F375" s="132">
        <v>4</v>
      </c>
      <c r="G375" s="132">
        <v>5</v>
      </c>
      <c r="H375" s="132">
        <v>6</v>
      </c>
      <c r="I375" s="132">
        <v>7</v>
      </c>
      <c r="J375" s="132">
        <v>8</v>
      </c>
      <c r="K375" s="132">
        <v>9</v>
      </c>
      <c r="L375" s="132">
        <v>10</v>
      </c>
    </row>
    <row r="376" spans="1:12">
      <c r="A376" s="43"/>
      <c r="B376" s="138"/>
      <c r="C376" s="138"/>
      <c r="D376" s="138"/>
      <c r="E376" s="138"/>
      <c r="F376" s="138"/>
      <c r="G376" s="138"/>
      <c r="H376" s="138"/>
      <c r="I376" s="138"/>
      <c r="J376" s="138"/>
      <c r="K376" s="138"/>
      <c r="L376" s="138"/>
    </row>
    <row r="377" spans="1:12" s="115" customFormat="1">
      <c r="A377" s="133" t="s">
        <v>31</v>
      </c>
      <c r="B377" s="190">
        <v>3044149</v>
      </c>
      <c r="C377" s="190">
        <v>304414</v>
      </c>
      <c r="D377" s="190">
        <v>304414</v>
      </c>
      <c r="E377" s="190">
        <v>304414</v>
      </c>
      <c r="F377" s="190">
        <v>304414</v>
      </c>
      <c r="G377" s="190">
        <v>304414</v>
      </c>
      <c r="H377" s="190">
        <v>304414</v>
      </c>
      <c r="I377" s="190">
        <v>304414</v>
      </c>
      <c r="J377" s="190">
        <v>304414</v>
      </c>
      <c r="K377" s="190">
        <v>304414</v>
      </c>
      <c r="L377" s="190">
        <v>304423</v>
      </c>
    </row>
    <row r="378" spans="1:12">
      <c r="A378" s="27"/>
      <c r="B378" s="118"/>
      <c r="C378" s="118"/>
      <c r="D378" s="118"/>
      <c r="E378" s="118"/>
      <c r="F378" s="118"/>
      <c r="G378" s="118"/>
      <c r="H378" s="118"/>
      <c r="I378" s="118"/>
      <c r="J378" s="118"/>
      <c r="K378" s="118"/>
      <c r="L378" s="118"/>
    </row>
    <row r="379" spans="1:12">
      <c r="A379" s="27" t="s">
        <v>92</v>
      </c>
      <c r="B379" s="118">
        <v>98406</v>
      </c>
      <c r="C379" s="118">
        <v>649</v>
      </c>
      <c r="D379" s="118">
        <v>490</v>
      </c>
      <c r="E379" s="118">
        <v>209</v>
      </c>
      <c r="F379" s="118">
        <v>272</v>
      </c>
      <c r="G379" s="118">
        <v>353</v>
      </c>
      <c r="H379" s="118">
        <v>2948</v>
      </c>
      <c r="I379" s="118">
        <v>3734</v>
      </c>
      <c r="J379" s="118">
        <v>7795</v>
      </c>
      <c r="K379" s="118">
        <v>16733</v>
      </c>
      <c r="L379" s="118">
        <v>65223</v>
      </c>
    </row>
    <row r="380" spans="1:12">
      <c r="A380" s="27" t="s">
        <v>93</v>
      </c>
      <c r="B380" s="118">
        <v>195948</v>
      </c>
      <c r="C380" s="118">
        <v>257</v>
      </c>
      <c r="D380" s="118">
        <v>0</v>
      </c>
      <c r="E380" s="118">
        <v>1405</v>
      </c>
      <c r="F380" s="118">
        <v>1892</v>
      </c>
      <c r="G380" s="118">
        <v>1391</v>
      </c>
      <c r="H380" s="118">
        <v>7443</v>
      </c>
      <c r="I380" s="118">
        <v>13223</v>
      </c>
      <c r="J380" s="118">
        <v>33052</v>
      </c>
      <c r="K380" s="118">
        <v>62048</v>
      </c>
      <c r="L380" s="118">
        <v>75237</v>
      </c>
    </row>
    <row r="381" spans="1:12">
      <c r="A381" s="27" t="s">
        <v>94</v>
      </c>
      <c r="B381" s="118">
        <v>221874</v>
      </c>
      <c r="C381" s="118">
        <v>5241</v>
      </c>
      <c r="D381" s="118">
        <v>7057</v>
      </c>
      <c r="E381" s="118">
        <v>9338</v>
      </c>
      <c r="F381" s="118">
        <v>11107</v>
      </c>
      <c r="G381" s="118">
        <v>16215</v>
      </c>
      <c r="H381" s="118">
        <v>21582</v>
      </c>
      <c r="I381" s="118">
        <v>29513</v>
      </c>
      <c r="J381" s="118">
        <v>42176</v>
      </c>
      <c r="K381" s="118">
        <v>37772</v>
      </c>
      <c r="L381" s="118">
        <v>41873</v>
      </c>
    </row>
    <row r="382" spans="1:12">
      <c r="A382" s="27" t="s">
        <v>80</v>
      </c>
      <c r="B382" s="118">
        <v>196217</v>
      </c>
      <c r="C382" s="118">
        <v>11173</v>
      </c>
      <c r="D382" s="118">
        <v>10733</v>
      </c>
      <c r="E382" s="118">
        <v>15588</v>
      </c>
      <c r="F382" s="118">
        <v>26092</v>
      </c>
      <c r="G382" s="118">
        <v>27351</v>
      </c>
      <c r="H382" s="118">
        <v>30373</v>
      </c>
      <c r="I382" s="118">
        <v>29970</v>
      </c>
      <c r="J382" s="118">
        <v>20435</v>
      </c>
      <c r="K382" s="118">
        <v>14766</v>
      </c>
      <c r="L382" s="118">
        <v>9736</v>
      </c>
    </row>
    <row r="383" spans="1:12">
      <c r="A383" s="27" t="s">
        <v>133</v>
      </c>
      <c r="B383" s="118">
        <v>551792</v>
      </c>
      <c r="C383" s="118">
        <v>69237</v>
      </c>
      <c r="D383" s="118">
        <v>66495</v>
      </c>
      <c r="E383" s="118">
        <v>57637</v>
      </c>
      <c r="F383" s="118">
        <v>66251</v>
      </c>
      <c r="G383" s="118">
        <v>53393</v>
      </c>
      <c r="H383" s="118">
        <v>57371</v>
      </c>
      <c r="I383" s="118">
        <v>58855</v>
      </c>
      <c r="J383" s="118">
        <v>46083</v>
      </c>
      <c r="K383" s="118">
        <v>42316</v>
      </c>
      <c r="L383" s="118">
        <v>34154</v>
      </c>
    </row>
    <row r="384" spans="1:12" s="115" customFormat="1">
      <c r="A384" s="16" t="s">
        <v>95</v>
      </c>
      <c r="B384" s="120">
        <v>282386</v>
      </c>
      <c r="C384" s="120">
        <v>80980</v>
      </c>
      <c r="D384" s="120">
        <v>49945</v>
      </c>
      <c r="E384" s="120">
        <v>37904</v>
      </c>
      <c r="F384" s="120">
        <v>24885</v>
      </c>
      <c r="G384" s="120">
        <v>20142</v>
      </c>
      <c r="H384" s="120">
        <v>18199</v>
      </c>
      <c r="I384" s="120">
        <v>13338</v>
      </c>
      <c r="J384" s="120">
        <v>12642</v>
      </c>
      <c r="K384" s="120">
        <v>15217</v>
      </c>
      <c r="L384" s="120">
        <v>9134</v>
      </c>
    </row>
    <row r="385" spans="1:12">
      <c r="A385" s="27" t="s">
        <v>96</v>
      </c>
      <c r="B385" s="118">
        <v>479422</v>
      </c>
      <c r="C385" s="118">
        <v>26355</v>
      </c>
      <c r="D385" s="118">
        <v>26632</v>
      </c>
      <c r="E385" s="118">
        <v>34343</v>
      </c>
      <c r="F385" s="118">
        <v>38792</v>
      </c>
      <c r="G385" s="118">
        <v>52189</v>
      </c>
      <c r="H385" s="118">
        <v>58581</v>
      </c>
      <c r="I385" s="118">
        <v>70854</v>
      </c>
      <c r="J385" s="118">
        <v>78406</v>
      </c>
      <c r="K385" s="118">
        <v>55018</v>
      </c>
      <c r="L385" s="118">
        <v>38252</v>
      </c>
    </row>
    <row r="386" spans="1:12">
      <c r="A386" s="27" t="s">
        <v>97</v>
      </c>
      <c r="B386" s="118">
        <v>391535</v>
      </c>
      <c r="C386" s="118">
        <v>12427</v>
      </c>
      <c r="D386" s="118">
        <v>30356</v>
      </c>
      <c r="E386" s="118">
        <v>63262</v>
      </c>
      <c r="F386" s="118">
        <v>54466</v>
      </c>
      <c r="G386" s="118">
        <v>60679</v>
      </c>
      <c r="H386" s="118">
        <v>49446</v>
      </c>
      <c r="I386" s="118">
        <v>44275</v>
      </c>
      <c r="J386" s="118">
        <v>32374</v>
      </c>
      <c r="K386" s="118">
        <v>30291</v>
      </c>
      <c r="L386" s="118">
        <v>13959</v>
      </c>
    </row>
    <row r="387" spans="1:12">
      <c r="A387" s="27" t="s">
        <v>98</v>
      </c>
      <c r="B387" s="118">
        <v>626569</v>
      </c>
      <c r="C387" s="118">
        <v>98095</v>
      </c>
      <c r="D387" s="118">
        <v>112706</v>
      </c>
      <c r="E387" s="118">
        <v>84728</v>
      </c>
      <c r="F387" s="118">
        <v>80657</v>
      </c>
      <c r="G387" s="118">
        <v>72701</v>
      </c>
      <c r="H387" s="118">
        <v>58471</v>
      </c>
      <c r="I387" s="118">
        <v>40652</v>
      </c>
      <c r="J387" s="118">
        <v>31451</v>
      </c>
      <c r="K387" s="118">
        <v>30253</v>
      </c>
      <c r="L387" s="118">
        <v>16855</v>
      </c>
    </row>
    <row r="388" spans="1:12">
      <c r="A388" s="27"/>
      <c r="B388" s="117"/>
      <c r="C388" s="117"/>
      <c r="D388" s="117"/>
      <c r="E388" s="117"/>
      <c r="F388" s="117"/>
      <c r="G388" s="117"/>
      <c r="H388" s="117"/>
      <c r="I388" s="117"/>
      <c r="J388" s="117"/>
      <c r="K388" s="117"/>
      <c r="L388" s="117"/>
    </row>
    <row r="389" spans="1:12">
      <c r="A389" s="133" t="s">
        <v>135</v>
      </c>
      <c r="B389" s="191">
        <v>37.659999999999997</v>
      </c>
      <c r="C389" s="191">
        <v>6.92</v>
      </c>
      <c r="D389" s="191">
        <v>11.23</v>
      </c>
      <c r="E389" s="191">
        <v>14.32</v>
      </c>
      <c r="F389" s="191">
        <v>17.16</v>
      </c>
      <c r="G389" s="191">
        <v>20.51</v>
      </c>
      <c r="H389" s="191">
        <v>25.02</v>
      </c>
      <c r="I389" s="191">
        <v>31.39</v>
      </c>
      <c r="J389" s="191">
        <v>41.08</v>
      </c>
      <c r="K389" s="191">
        <v>57.7</v>
      </c>
      <c r="L389" s="191">
        <v>151.24</v>
      </c>
    </row>
    <row r="390" spans="1:12" s="115" customFormat="1">
      <c r="A390" s="27"/>
      <c r="B390" s="192"/>
      <c r="C390" s="192"/>
      <c r="D390" s="192"/>
      <c r="E390" s="192"/>
      <c r="F390" s="192"/>
      <c r="G390" s="192"/>
      <c r="H390" s="192"/>
      <c r="I390" s="192"/>
      <c r="J390" s="192"/>
      <c r="K390" s="192"/>
      <c r="L390" s="192"/>
    </row>
    <row r="391" spans="1:12">
      <c r="A391" s="27" t="s">
        <v>92</v>
      </c>
      <c r="B391" s="192">
        <v>134.27000000000001</v>
      </c>
      <c r="C391" s="192">
        <v>4.8899999999999997</v>
      </c>
      <c r="D391" s="192">
        <v>11.16</v>
      </c>
      <c r="E391" s="192">
        <v>15.5</v>
      </c>
      <c r="F391" s="192">
        <v>16.29</v>
      </c>
      <c r="G391" s="192">
        <v>21.72</v>
      </c>
      <c r="H391" s="192">
        <v>24.44</v>
      </c>
      <c r="I391" s="192">
        <v>31.88</v>
      </c>
      <c r="J391" s="192">
        <v>43.31</v>
      </c>
      <c r="K391" s="192">
        <v>60.45</v>
      </c>
      <c r="L391" s="192">
        <v>178.59</v>
      </c>
    </row>
    <row r="392" spans="1:12">
      <c r="A392" s="27" t="s">
        <v>93</v>
      </c>
      <c r="B392" s="192">
        <v>88.35</v>
      </c>
      <c r="C392" s="192">
        <v>5.81</v>
      </c>
      <c r="D392" s="192">
        <v>0</v>
      </c>
      <c r="E392" s="192">
        <v>14.7</v>
      </c>
      <c r="F392" s="192">
        <v>17.34</v>
      </c>
      <c r="G392" s="192">
        <v>21.01</v>
      </c>
      <c r="H392" s="192">
        <v>24.93</v>
      </c>
      <c r="I392" s="192">
        <v>32.22</v>
      </c>
      <c r="J392" s="192">
        <v>42.2</v>
      </c>
      <c r="K392" s="192">
        <v>57.84</v>
      </c>
      <c r="L392" s="192">
        <v>154.61000000000001</v>
      </c>
    </row>
    <row r="393" spans="1:12">
      <c r="A393" s="27" t="s">
        <v>94</v>
      </c>
      <c r="B393" s="192">
        <v>55.23</v>
      </c>
      <c r="C393" s="192">
        <v>6.08</v>
      </c>
      <c r="D393" s="192">
        <v>11.44</v>
      </c>
      <c r="E393" s="192">
        <v>14.37</v>
      </c>
      <c r="F393" s="192">
        <v>17.18</v>
      </c>
      <c r="G393" s="192">
        <v>20.66</v>
      </c>
      <c r="H393" s="192">
        <v>24.77</v>
      </c>
      <c r="I393" s="192">
        <v>31.65</v>
      </c>
      <c r="J393" s="192">
        <v>41.82</v>
      </c>
      <c r="K393" s="192">
        <v>57.93</v>
      </c>
      <c r="L393" s="192">
        <v>144.76</v>
      </c>
    </row>
    <row r="394" spans="1:12">
      <c r="A394" s="27" t="s">
        <v>80</v>
      </c>
      <c r="B394" s="192">
        <v>31.82</v>
      </c>
      <c r="C394" s="192">
        <v>8.25</v>
      </c>
      <c r="D394" s="192">
        <v>11.26</v>
      </c>
      <c r="E394" s="192">
        <v>14.3</v>
      </c>
      <c r="F394" s="192">
        <v>17.260000000000002</v>
      </c>
      <c r="G394" s="192">
        <v>20.62</v>
      </c>
      <c r="H394" s="192">
        <v>24.9</v>
      </c>
      <c r="I394" s="192">
        <v>31.28</v>
      </c>
      <c r="J394" s="192">
        <v>41.51</v>
      </c>
      <c r="K394" s="192">
        <v>58.91</v>
      </c>
      <c r="L394" s="192">
        <v>141.83000000000001</v>
      </c>
    </row>
    <row r="395" spans="1:12">
      <c r="A395" s="27" t="s">
        <v>133</v>
      </c>
      <c r="B395" s="192">
        <v>29.31</v>
      </c>
      <c r="C395" s="192">
        <v>6.81</v>
      </c>
      <c r="D395" s="192">
        <v>11.14</v>
      </c>
      <c r="E395" s="192">
        <v>14.31</v>
      </c>
      <c r="F395" s="192">
        <v>17.12</v>
      </c>
      <c r="G395" s="192">
        <v>20.47</v>
      </c>
      <c r="H395" s="192">
        <v>24.92</v>
      </c>
      <c r="I395" s="192">
        <v>31.58</v>
      </c>
      <c r="J395" s="192">
        <v>40.630000000000003</v>
      </c>
      <c r="K395" s="192">
        <v>57.49</v>
      </c>
      <c r="L395" s="192">
        <v>126.32</v>
      </c>
    </row>
    <row r="396" spans="1:12" s="115" customFormat="1">
      <c r="A396" s="16" t="s">
        <v>95</v>
      </c>
      <c r="B396" s="193">
        <v>21.44</v>
      </c>
      <c r="C396" s="193">
        <v>6.52</v>
      </c>
      <c r="D396" s="193">
        <v>11.12</v>
      </c>
      <c r="E396" s="193">
        <v>14.28</v>
      </c>
      <c r="F396" s="193">
        <v>17.13</v>
      </c>
      <c r="G396" s="193">
        <v>20.37</v>
      </c>
      <c r="H396" s="193">
        <v>24.58</v>
      </c>
      <c r="I396" s="193">
        <v>31.21</v>
      </c>
      <c r="J396" s="193">
        <v>40.409999999999997</v>
      </c>
      <c r="K396" s="193">
        <v>57.91</v>
      </c>
      <c r="L396" s="193">
        <v>146.27000000000001</v>
      </c>
    </row>
    <row r="397" spans="1:12">
      <c r="A397" s="27" t="s">
        <v>96</v>
      </c>
      <c r="B397" s="192">
        <v>38.32</v>
      </c>
      <c r="C397" s="192">
        <v>7.05</v>
      </c>
      <c r="D397" s="192">
        <v>11.29</v>
      </c>
      <c r="E397" s="192">
        <v>14.29</v>
      </c>
      <c r="F397" s="192">
        <v>17.23</v>
      </c>
      <c r="G397" s="192">
        <v>20.7</v>
      </c>
      <c r="H397" s="192">
        <v>25.27</v>
      </c>
      <c r="I397" s="192">
        <v>31.27</v>
      </c>
      <c r="J397" s="192">
        <v>40.69</v>
      </c>
      <c r="K397" s="192">
        <v>57.41</v>
      </c>
      <c r="L397" s="192">
        <v>146.38999999999999</v>
      </c>
    </row>
    <row r="398" spans="1:12">
      <c r="A398" s="27" t="s">
        <v>97</v>
      </c>
      <c r="B398" s="192">
        <v>27.63</v>
      </c>
      <c r="C398" s="192">
        <v>7.45</v>
      </c>
      <c r="D398" s="192">
        <v>11.48</v>
      </c>
      <c r="E398" s="192">
        <v>14.39</v>
      </c>
      <c r="F398" s="192">
        <v>17.23</v>
      </c>
      <c r="G398" s="192">
        <v>20.47</v>
      </c>
      <c r="H398" s="192">
        <v>25.2</v>
      </c>
      <c r="I398" s="192">
        <v>31.1</v>
      </c>
      <c r="J398" s="192">
        <v>40.369999999999997</v>
      </c>
      <c r="K398" s="192">
        <v>56.27</v>
      </c>
      <c r="L398" s="192">
        <v>118.36</v>
      </c>
    </row>
    <row r="399" spans="1:12">
      <c r="A399" s="27" t="s">
        <v>98</v>
      </c>
      <c r="B399" s="192">
        <v>22.66</v>
      </c>
      <c r="C399" s="192">
        <v>7.13</v>
      </c>
      <c r="D399" s="192">
        <v>11.22</v>
      </c>
      <c r="E399" s="192">
        <v>14.3</v>
      </c>
      <c r="F399" s="192">
        <v>17.079999999999998</v>
      </c>
      <c r="G399" s="192">
        <v>20.38</v>
      </c>
      <c r="H399" s="192">
        <v>25.05</v>
      </c>
      <c r="I399" s="192">
        <v>31.29</v>
      </c>
      <c r="J399" s="192">
        <v>40.72</v>
      </c>
      <c r="K399" s="192">
        <v>57.16</v>
      </c>
      <c r="L399" s="192">
        <v>143.29</v>
      </c>
    </row>
    <row r="400" spans="1:12">
      <c r="A400" s="56"/>
      <c r="B400" s="139"/>
      <c r="C400" s="139"/>
      <c r="D400" s="139"/>
      <c r="E400" s="139"/>
      <c r="F400" s="139"/>
      <c r="G400" s="139"/>
      <c r="H400" s="139"/>
      <c r="I400" s="139"/>
      <c r="J400" s="139"/>
      <c r="K400" s="139"/>
      <c r="L400" s="139"/>
    </row>
    <row r="401" spans="1:12">
      <c r="A401" s="91"/>
      <c r="B401" s="91"/>
      <c r="C401" s="91"/>
      <c r="D401" s="91"/>
      <c r="E401" s="91"/>
      <c r="F401" s="91"/>
      <c r="G401" s="91"/>
      <c r="H401" s="91"/>
      <c r="I401" s="91"/>
      <c r="J401" s="91"/>
      <c r="K401" s="91"/>
      <c r="L401" s="91"/>
    </row>
    <row r="402" spans="1:12">
      <c r="A402" s="335">
        <v>2004</v>
      </c>
      <c r="B402" s="335"/>
      <c r="C402" s="335"/>
      <c r="D402" s="335"/>
      <c r="E402" s="335"/>
      <c r="F402" s="335"/>
      <c r="G402" s="335"/>
      <c r="H402" s="335"/>
      <c r="I402" s="335"/>
      <c r="J402" s="335"/>
      <c r="K402" s="335"/>
      <c r="L402" s="335"/>
    </row>
    <row r="403" spans="1:12">
      <c r="A403" s="336" t="s">
        <v>132</v>
      </c>
      <c r="B403" s="338" t="s">
        <v>29</v>
      </c>
      <c r="C403" s="335" t="s">
        <v>30</v>
      </c>
      <c r="D403" s="335"/>
      <c r="E403" s="335"/>
      <c r="F403" s="335"/>
      <c r="G403" s="335"/>
      <c r="H403" s="335"/>
      <c r="I403" s="335"/>
      <c r="J403" s="335"/>
      <c r="K403" s="335"/>
      <c r="L403" s="335"/>
    </row>
    <row r="404" spans="1:12" ht="15" customHeight="1">
      <c r="A404" s="337"/>
      <c r="B404" s="339"/>
      <c r="C404" s="132">
        <v>1</v>
      </c>
      <c r="D404" s="132">
        <v>2</v>
      </c>
      <c r="E404" s="132">
        <v>3</v>
      </c>
      <c r="F404" s="132">
        <v>4</v>
      </c>
      <c r="G404" s="132">
        <v>5</v>
      </c>
      <c r="H404" s="132">
        <v>6</v>
      </c>
      <c r="I404" s="132">
        <v>7</v>
      </c>
      <c r="J404" s="132">
        <v>8</v>
      </c>
      <c r="K404" s="132">
        <v>9</v>
      </c>
      <c r="L404" s="132">
        <v>10</v>
      </c>
    </row>
    <row r="405" spans="1:12">
      <c r="A405" s="43"/>
      <c r="B405" s="138"/>
      <c r="C405" s="138"/>
      <c r="D405" s="138"/>
      <c r="E405" s="138"/>
      <c r="F405" s="138"/>
      <c r="G405" s="138"/>
      <c r="H405" s="138"/>
      <c r="I405" s="138"/>
      <c r="J405" s="138"/>
      <c r="K405" s="138"/>
      <c r="L405" s="138"/>
    </row>
    <row r="406" spans="1:12" s="115" customFormat="1">
      <c r="A406" s="133" t="s">
        <v>31</v>
      </c>
      <c r="B406" s="190">
        <v>3146928.5</v>
      </c>
      <c r="C406" s="190">
        <v>314692.5</v>
      </c>
      <c r="D406" s="190">
        <v>314692.5</v>
      </c>
      <c r="E406" s="190">
        <v>314692.5</v>
      </c>
      <c r="F406" s="190">
        <v>314692.5</v>
      </c>
      <c r="G406" s="190">
        <v>314692.5</v>
      </c>
      <c r="H406" s="190">
        <v>314692.5</v>
      </c>
      <c r="I406" s="190">
        <v>314692.5</v>
      </c>
      <c r="J406" s="190">
        <v>314692.5</v>
      </c>
      <c r="K406" s="190">
        <v>314692.5</v>
      </c>
      <c r="L406" s="190">
        <v>314696</v>
      </c>
    </row>
    <row r="407" spans="1:12">
      <c r="A407" s="27"/>
      <c r="B407" s="118"/>
      <c r="C407" s="118"/>
      <c r="D407" s="118"/>
      <c r="E407" s="118"/>
      <c r="F407" s="118"/>
      <c r="G407" s="118"/>
      <c r="H407" s="118"/>
      <c r="I407" s="118"/>
      <c r="J407" s="118"/>
      <c r="K407" s="118"/>
      <c r="L407" s="118"/>
    </row>
    <row r="408" spans="1:12">
      <c r="A408" s="27" t="s">
        <v>92</v>
      </c>
      <c r="B408" s="118">
        <v>90179.5</v>
      </c>
      <c r="C408" s="118">
        <v>1052.5</v>
      </c>
      <c r="D408" s="118">
        <v>215</v>
      </c>
      <c r="E408" s="118">
        <v>361</v>
      </c>
      <c r="F408" s="118">
        <v>579.5</v>
      </c>
      <c r="G408" s="118">
        <v>1777</v>
      </c>
      <c r="H408" s="118">
        <v>2732</v>
      </c>
      <c r="I408" s="118">
        <v>3872</v>
      </c>
      <c r="J408" s="118">
        <v>8105.5</v>
      </c>
      <c r="K408" s="118">
        <v>17363.5</v>
      </c>
      <c r="L408" s="118">
        <v>54121.5</v>
      </c>
    </row>
    <row r="409" spans="1:12">
      <c r="A409" s="27" t="s">
        <v>93</v>
      </c>
      <c r="B409" s="118">
        <v>205294.5</v>
      </c>
      <c r="C409" s="118">
        <v>380.5</v>
      </c>
      <c r="D409" s="118">
        <v>711</v>
      </c>
      <c r="E409" s="118">
        <v>990</v>
      </c>
      <c r="F409" s="118">
        <v>2680</v>
      </c>
      <c r="G409" s="118">
        <v>5127.5</v>
      </c>
      <c r="H409" s="118">
        <v>7828</v>
      </c>
      <c r="I409" s="118">
        <v>17710</v>
      </c>
      <c r="J409" s="118">
        <v>34623</v>
      </c>
      <c r="K409" s="118">
        <v>51751.5</v>
      </c>
      <c r="L409" s="118">
        <v>83493</v>
      </c>
    </row>
    <row r="410" spans="1:12">
      <c r="A410" s="27" t="s">
        <v>94</v>
      </c>
      <c r="B410" s="118">
        <v>215032</v>
      </c>
      <c r="C410" s="118">
        <v>6384.5</v>
      </c>
      <c r="D410" s="118">
        <v>6526.5</v>
      </c>
      <c r="E410" s="118">
        <v>10127.5</v>
      </c>
      <c r="F410" s="118">
        <v>13952</v>
      </c>
      <c r="G410" s="118">
        <v>12288.5</v>
      </c>
      <c r="H410" s="118">
        <v>20643.5</v>
      </c>
      <c r="I410" s="118">
        <v>30564</v>
      </c>
      <c r="J410" s="118">
        <v>39079</v>
      </c>
      <c r="K410" s="118">
        <v>37060.5</v>
      </c>
      <c r="L410" s="118">
        <v>38406</v>
      </c>
    </row>
    <row r="411" spans="1:12">
      <c r="A411" s="27" t="s">
        <v>80</v>
      </c>
      <c r="B411" s="118">
        <v>205080.5</v>
      </c>
      <c r="C411" s="118">
        <v>12291</v>
      </c>
      <c r="D411" s="118">
        <v>20651.5</v>
      </c>
      <c r="E411" s="118">
        <v>20474</v>
      </c>
      <c r="F411" s="118">
        <v>21352</v>
      </c>
      <c r="G411" s="118">
        <v>25901</v>
      </c>
      <c r="H411" s="118">
        <v>28429.5</v>
      </c>
      <c r="I411" s="118">
        <v>30768</v>
      </c>
      <c r="J411" s="118">
        <v>19543</v>
      </c>
      <c r="K411" s="118">
        <v>17136</v>
      </c>
      <c r="L411" s="118">
        <v>8534.5</v>
      </c>
    </row>
    <row r="412" spans="1:12">
      <c r="A412" s="27" t="s">
        <v>133</v>
      </c>
      <c r="B412" s="118">
        <v>566914.5</v>
      </c>
      <c r="C412" s="118">
        <v>70802</v>
      </c>
      <c r="D412" s="118">
        <v>68836.5</v>
      </c>
      <c r="E412" s="118">
        <v>58099</v>
      </c>
      <c r="F412" s="118">
        <v>57758</v>
      </c>
      <c r="G412" s="118">
        <v>64888.5</v>
      </c>
      <c r="H412" s="118">
        <v>60995.5</v>
      </c>
      <c r="I412" s="118">
        <v>51450.5</v>
      </c>
      <c r="J412" s="118">
        <v>53523</v>
      </c>
      <c r="K412" s="118">
        <v>49118.5</v>
      </c>
      <c r="L412" s="118">
        <v>31443</v>
      </c>
    </row>
    <row r="413" spans="1:12" s="115" customFormat="1">
      <c r="A413" s="16" t="s">
        <v>95</v>
      </c>
      <c r="B413" s="120">
        <v>323967</v>
      </c>
      <c r="C413" s="120">
        <v>77795.5</v>
      </c>
      <c r="D413" s="120">
        <v>51256.5</v>
      </c>
      <c r="E413" s="120">
        <v>40371.5</v>
      </c>
      <c r="F413" s="120">
        <v>31564.5</v>
      </c>
      <c r="G413" s="120">
        <v>30348</v>
      </c>
      <c r="H413" s="120">
        <v>23139.5</v>
      </c>
      <c r="I413" s="120">
        <v>21663.5</v>
      </c>
      <c r="J413" s="120">
        <v>15785.5</v>
      </c>
      <c r="K413" s="120">
        <v>16761.5</v>
      </c>
      <c r="L413" s="120">
        <v>15281</v>
      </c>
    </row>
    <row r="414" spans="1:12">
      <c r="A414" s="27" t="s">
        <v>96</v>
      </c>
      <c r="B414" s="118">
        <v>494981</v>
      </c>
      <c r="C414" s="118">
        <v>33400</v>
      </c>
      <c r="D414" s="118">
        <v>31500.5</v>
      </c>
      <c r="E414" s="118">
        <v>34973</v>
      </c>
      <c r="F414" s="118">
        <v>43076.5</v>
      </c>
      <c r="G414" s="118">
        <v>47046</v>
      </c>
      <c r="H414" s="118">
        <v>53214.5</v>
      </c>
      <c r="I414" s="118">
        <v>68731</v>
      </c>
      <c r="J414" s="118">
        <v>68968.5</v>
      </c>
      <c r="K414" s="118">
        <v>66311.5</v>
      </c>
      <c r="L414" s="118">
        <v>47759.5</v>
      </c>
    </row>
    <row r="415" spans="1:12">
      <c r="A415" s="27" t="s">
        <v>97</v>
      </c>
      <c r="B415" s="118">
        <v>397003.5</v>
      </c>
      <c r="C415" s="118">
        <v>10094</v>
      </c>
      <c r="D415" s="118">
        <v>23670</v>
      </c>
      <c r="E415" s="118">
        <v>57743.5</v>
      </c>
      <c r="F415" s="118">
        <v>57560.5</v>
      </c>
      <c r="G415" s="118">
        <v>56190.5</v>
      </c>
      <c r="H415" s="118">
        <v>52889</v>
      </c>
      <c r="I415" s="118">
        <v>48455.5</v>
      </c>
      <c r="J415" s="118">
        <v>37503.5</v>
      </c>
      <c r="K415" s="118">
        <v>31974</v>
      </c>
      <c r="L415" s="118">
        <v>20923</v>
      </c>
    </row>
    <row r="416" spans="1:12">
      <c r="A416" s="27" t="s">
        <v>98</v>
      </c>
      <c r="B416" s="118">
        <v>648476</v>
      </c>
      <c r="C416" s="118">
        <v>102492.5</v>
      </c>
      <c r="D416" s="118">
        <v>111325</v>
      </c>
      <c r="E416" s="118">
        <v>91553</v>
      </c>
      <c r="F416" s="118">
        <v>86169.5</v>
      </c>
      <c r="G416" s="118">
        <v>71125.5</v>
      </c>
      <c r="H416" s="118">
        <v>64821</v>
      </c>
      <c r="I416" s="118">
        <v>41478</v>
      </c>
      <c r="J416" s="118">
        <v>37561.5</v>
      </c>
      <c r="K416" s="118">
        <v>27215.5</v>
      </c>
      <c r="L416" s="118">
        <v>14734.5</v>
      </c>
    </row>
    <row r="417" spans="1:12">
      <c r="A417" s="27"/>
      <c r="B417" s="117"/>
      <c r="C417" s="117"/>
      <c r="D417" s="117"/>
      <c r="E417" s="117"/>
      <c r="F417" s="117"/>
      <c r="G417" s="117"/>
      <c r="H417" s="117"/>
      <c r="I417" s="117"/>
      <c r="J417" s="117"/>
      <c r="K417" s="117"/>
      <c r="L417" s="117"/>
    </row>
    <row r="418" spans="1:12">
      <c r="A418" s="133" t="s">
        <v>135</v>
      </c>
      <c r="B418" s="191">
        <v>41.674999999999997</v>
      </c>
      <c r="C418" s="191">
        <v>8.1349999999999998</v>
      </c>
      <c r="D418" s="191">
        <v>13.145</v>
      </c>
      <c r="E418" s="191">
        <v>16.934999999999999</v>
      </c>
      <c r="F418" s="191">
        <v>20.53</v>
      </c>
      <c r="G418" s="191">
        <v>24.614999999999998</v>
      </c>
      <c r="H418" s="191">
        <v>29.895</v>
      </c>
      <c r="I418" s="191">
        <v>37.36</v>
      </c>
      <c r="J418" s="191">
        <v>48.744999999999997</v>
      </c>
      <c r="K418" s="191">
        <v>68.16</v>
      </c>
      <c r="L418" s="191">
        <v>149.26499999999999</v>
      </c>
    </row>
    <row r="419" spans="1:12" s="115" customFormat="1">
      <c r="A419" s="27"/>
      <c r="B419" s="194"/>
      <c r="C419" s="194"/>
      <c r="D419" s="194"/>
      <c r="E419" s="194"/>
      <c r="F419" s="194"/>
      <c r="G419" s="194"/>
      <c r="H419" s="194"/>
      <c r="I419" s="194"/>
      <c r="J419" s="194"/>
      <c r="K419" s="194"/>
      <c r="L419" s="194"/>
    </row>
    <row r="420" spans="1:12">
      <c r="A420" s="27" t="s">
        <v>92</v>
      </c>
      <c r="B420" s="192">
        <v>128.345</v>
      </c>
      <c r="C420" s="192">
        <v>7.5650000000000004</v>
      </c>
      <c r="D420" s="192">
        <v>11.16</v>
      </c>
      <c r="E420" s="192">
        <v>17.09</v>
      </c>
      <c r="F420" s="192">
        <v>19.975000000000001</v>
      </c>
      <c r="G420" s="192">
        <v>24.285</v>
      </c>
      <c r="H420" s="192">
        <v>30.074999999999999</v>
      </c>
      <c r="I420" s="192">
        <v>37.78</v>
      </c>
      <c r="J420" s="192">
        <v>49.6</v>
      </c>
      <c r="K420" s="192">
        <v>69.685000000000002</v>
      </c>
      <c r="L420" s="192">
        <v>178.58</v>
      </c>
    </row>
    <row r="421" spans="1:12">
      <c r="A421" s="27" t="s">
        <v>93</v>
      </c>
      <c r="B421" s="192">
        <v>97.48</v>
      </c>
      <c r="C421" s="192">
        <v>5.23</v>
      </c>
      <c r="D421" s="192">
        <v>12.82</v>
      </c>
      <c r="E421" s="192">
        <v>17.135000000000002</v>
      </c>
      <c r="F421" s="192">
        <v>20.47</v>
      </c>
      <c r="G421" s="192">
        <v>25.26</v>
      </c>
      <c r="H421" s="192">
        <v>30.21</v>
      </c>
      <c r="I421" s="192">
        <v>38.115000000000002</v>
      </c>
      <c r="J421" s="192">
        <v>49.884999999999998</v>
      </c>
      <c r="K421" s="192">
        <v>69.734999999999999</v>
      </c>
      <c r="L421" s="192">
        <v>162.74</v>
      </c>
    </row>
    <row r="422" spans="1:12">
      <c r="A422" s="27" t="s">
        <v>94</v>
      </c>
      <c r="B422" s="192">
        <v>58.685000000000002</v>
      </c>
      <c r="C422" s="192">
        <v>8.2200000000000006</v>
      </c>
      <c r="D422" s="192">
        <v>13.105</v>
      </c>
      <c r="E422" s="192">
        <v>17.079999999999998</v>
      </c>
      <c r="F422" s="192">
        <v>20.47</v>
      </c>
      <c r="G422" s="192">
        <v>24.52</v>
      </c>
      <c r="H422" s="192">
        <v>29.765000000000001</v>
      </c>
      <c r="I422" s="192">
        <v>37.244999999999997</v>
      </c>
      <c r="J422" s="192">
        <v>48.914999999999999</v>
      </c>
      <c r="K422" s="192">
        <v>68.974999999999994</v>
      </c>
      <c r="L422" s="192">
        <v>143.245</v>
      </c>
    </row>
    <row r="423" spans="1:12">
      <c r="A423" s="27" t="s">
        <v>80</v>
      </c>
      <c r="B423" s="192">
        <v>34.085000000000001</v>
      </c>
      <c r="C423" s="192">
        <v>8.9749999999999996</v>
      </c>
      <c r="D423" s="192">
        <v>13.16</v>
      </c>
      <c r="E423" s="192">
        <v>16.905000000000001</v>
      </c>
      <c r="F423" s="192">
        <v>20.76</v>
      </c>
      <c r="G423" s="192">
        <v>24.594999999999999</v>
      </c>
      <c r="H423" s="192">
        <v>29.864999999999998</v>
      </c>
      <c r="I423" s="192">
        <v>37.08</v>
      </c>
      <c r="J423" s="192">
        <v>48.44</v>
      </c>
      <c r="K423" s="192">
        <v>66.75</v>
      </c>
      <c r="L423" s="192">
        <v>127.285</v>
      </c>
    </row>
    <row r="424" spans="1:12">
      <c r="A424" s="27" t="s">
        <v>133</v>
      </c>
      <c r="B424" s="192">
        <v>33.229999999999997</v>
      </c>
      <c r="C424" s="192">
        <v>8.0050000000000008</v>
      </c>
      <c r="D424" s="192">
        <v>13.17</v>
      </c>
      <c r="E424" s="192">
        <v>16.850000000000001</v>
      </c>
      <c r="F424" s="192">
        <v>20.54</v>
      </c>
      <c r="G424" s="192">
        <v>24.395</v>
      </c>
      <c r="H424" s="192">
        <v>29.895</v>
      </c>
      <c r="I424" s="192">
        <v>37.119999999999997</v>
      </c>
      <c r="J424" s="192">
        <v>48.72</v>
      </c>
      <c r="K424" s="192">
        <v>68.17</v>
      </c>
      <c r="L424" s="192">
        <v>124.63</v>
      </c>
    </row>
    <row r="425" spans="1:12" s="115" customFormat="1">
      <c r="A425" s="16" t="s">
        <v>95</v>
      </c>
      <c r="B425" s="193">
        <v>27.105</v>
      </c>
      <c r="C425" s="193">
        <v>7.63</v>
      </c>
      <c r="D425" s="193">
        <v>12.904999999999999</v>
      </c>
      <c r="E425" s="193">
        <v>16.940000000000001</v>
      </c>
      <c r="F425" s="193">
        <v>20.5</v>
      </c>
      <c r="G425" s="193">
        <v>24.364999999999998</v>
      </c>
      <c r="H425" s="193">
        <v>30.03</v>
      </c>
      <c r="I425" s="193">
        <v>37.075000000000003</v>
      </c>
      <c r="J425" s="193">
        <v>48.14</v>
      </c>
      <c r="K425" s="193">
        <v>67.375</v>
      </c>
      <c r="L425" s="193">
        <v>135.07499999999999</v>
      </c>
    </row>
    <row r="426" spans="1:12" ht="15.75" customHeight="1">
      <c r="A426" s="27" t="s">
        <v>96</v>
      </c>
      <c r="B426" s="192">
        <v>43.854999999999997</v>
      </c>
      <c r="C426" s="192">
        <v>8.0549999999999997</v>
      </c>
      <c r="D426" s="192">
        <v>13.23</v>
      </c>
      <c r="E426" s="192">
        <v>16.899999999999999</v>
      </c>
      <c r="F426" s="192">
        <v>20.754999999999999</v>
      </c>
      <c r="G426" s="192">
        <v>24.78</v>
      </c>
      <c r="H426" s="192">
        <v>29.855</v>
      </c>
      <c r="I426" s="192">
        <v>37.33</v>
      </c>
      <c r="J426" s="192">
        <v>48.604999999999997</v>
      </c>
      <c r="K426" s="192">
        <v>67.040000000000006</v>
      </c>
      <c r="L426" s="192">
        <v>134.375</v>
      </c>
    </row>
    <row r="427" spans="1:12">
      <c r="A427" s="27" t="s">
        <v>97</v>
      </c>
      <c r="B427" s="192">
        <v>34.93</v>
      </c>
      <c r="C427" s="192">
        <v>9.2050000000000001</v>
      </c>
      <c r="D427" s="192">
        <v>13.48</v>
      </c>
      <c r="E427" s="192">
        <v>17.239999999999998</v>
      </c>
      <c r="F427" s="192">
        <v>20.47</v>
      </c>
      <c r="G427" s="192">
        <v>24.83</v>
      </c>
      <c r="H427" s="192">
        <v>29.99</v>
      </c>
      <c r="I427" s="192">
        <v>37.68</v>
      </c>
      <c r="J427" s="192">
        <v>48.674999999999997</v>
      </c>
      <c r="K427" s="192">
        <v>67.48</v>
      </c>
      <c r="L427" s="192">
        <v>118.94499999999999</v>
      </c>
    </row>
    <row r="428" spans="1:12">
      <c r="A428" s="27" t="s">
        <v>98</v>
      </c>
      <c r="B428" s="192">
        <v>25.895</v>
      </c>
      <c r="C428" s="192">
        <v>8.4350000000000005</v>
      </c>
      <c r="D428" s="192">
        <v>13.14</v>
      </c>
      <c r="E428" s="192">
        <v>16.785</v>
      </c>
      <c r="F428" s="192">
        <v>20.43</v>
      </c>
      <c r="G428" s="192">
        <v>24.625</v>
      </c>
      <c r="H428" s="192">
        <v>29.8</v>
      </c>
      <c r="I428" s="192">
        <v>37.445</v>
      </c>
      <c r="J428" s="192">
        <v>48.024999999999999</v>
      </c>
      <c r="K428" s="192">
        <v>68.025000000000006</v>
      </c>
      <c r="L428" s="192">
        <v>152.27000000000001</v>
      </c>
    </row>
    <row r="429" spans="1:12">
      <c r="A429" s="56"/>
      <c r="B429" s="139"/>
      <c r="C429" s="139"/>
      <c r="D429" s="139"/>
      <c r="E429" s="139"/>
      <c r="F429" s="139"/>
      <c r="G429" s="139"/>
      <c r="H429" s="139"/>
      <c r="I429" s="139"/>
      <c r="J429" s="139"/>
      <c r="K429" s="139"/>
      <c r="L429" s="139"/>
    </row>
    <row r="430" spans="1:12">
      <c r="A430" s="91"/>
      <c r="B430" s="91"/>
      <c r="C430" s="91"/>
      <c r="D430" s="91"/>
      <c r="E430" s="91"/>
      <c r="F430" s="91"/>
      <c r="G430" s="91"/>
      <c r="H430" s="91"/>
      <c r="I430" s="91"/>
      <c r="J430" s="91"/>
      <c r="K430" s="91"/>
      <c r="L430" s="91"/>
    </row>
    <row r="431" spans="1:12" ht="15" customHeight="1"/>
    <row r="432" spans="1:12">
      <c r="A432" s="340">
        <v>2005</v>
      </c>
      <c r="B432" s="340"/>
      <c r="C432" s="340"/>
      <c r="D432" s="340"/>
      <c r="E432" s="340"/>
      <c r="F432" s="340"/>
      <c r="G432" s="340"/>
      <c r="H432" s="340"/>
      <c r="I432" s="340"/>
      <c r="J432" s="340"/>
      <c r="K432" s="340"/>
      <c r="L432" s="340"/>
    </row>
    <row r="433" spans="1:12">
      <c r="A433" s="336" t="s">
        <v>132</v>
      </c>
      <c r="B433" s="338" t="s">
        <v>29</v>
      </c>
      <c r="C433" s="335" t="s">
        <v>30</v>
      </c>
      <c r="D433" s="335"/>
      <c r="E433" s="335"/>
      <c r="F433" s="335"/>
      <c r="G433" s="335"/>
      <c r="H433" s="335"/>
      <c r="I433" s="335"/>
      <c r="J433" s="335"/>
      <c r="K433" s="335"/>
      <c r="L433" s="335"/>
    </row>
    <row r="434" spans="1:12">
      <c r="A434" s="337"/>
      <c r="B434" s="339"/>
      <c r="C434" s="132">
        <v>1</v>
      </c>
      <c r="D434" s="132">
        <v>2</v>
      </c>
      <c r="E434" s="132">
        <v>3</v>
      </c>
      <c r="F434" s="132">
        <v>4</v>
      </c>
      <c r="G434" s="132">
        <v>5</v>
      </c>
      <c r="H434" s="132">
        <v>6</v>
      </c>
      <c r="I434" s="132">
        <v>7</v>
      </c>
      <c r="J434" s="132">
        <v>8</v>
      </c>
      <c r="K434" s="132">
        <v>9</v>
      </c>
      <c r="L434" s="132">
        <v>10</v>
      </c>
    </row>
    <row r="435" spans="1:12">
      <c r="A435" s="43"/>
      <c r="B435" s="138"/>
      <c r="C435" s="138"/>
      <c r="D435" s="138"/>
      <c r="E435" s="138"/>
      <c r="F435" s="138"/>
      <c r="G435" s="138"/>
      <c r="H435" s="138"/>
      <c r="I435" s="138"/>
      <c r="J435" s="138"/>
      <c r="K435" s="138"/>
      <c r="L435" s="138"/>
    </row>
    <row r="436" spans="1:12" s="115" customFormat="1">
      <c r="A436" s="133" t="s">
        <v>31</v>
      </c>
      <c r="B436" s="190">
        <v>3162225</v>
      </c>
      <c r="C436" s="190">
        <v>316222</v>
      </c>
      <c r="D436" s="190">
        <v>316222</v>
      </c>
      <c r="E436" s="190">
        <v>316222</v>
      </c>
      <c r="F436" s="190">
        <v>316222</v>
      </c>
      <c r="G436" s="190">
        <v>316222</v>
      </c>
      <c r="H436" s="190">
        <v>316222</v>
      </c>
      <c r="I436" s="190">
        <v>316222</v>
      </c>
      <c r="J436" s="190">
        <v>316222</v>
      </c>
      <c r="K436" s="190">
        <v>316222</v>
      </c>
      <c r="L436" s="190">
        <v>316227</v>
      </c>
    </row>
    <row r="437" spans="1:12">
      <c r="A437" s="27"/>
      <c r="B437" s="118"/>
      <c r="C437" s="118"/>
      <c r="D437" s="118"/>
      <c r="E437" s="118"/>
      <c r="F437" s="118"/>
      <c r="G437" s="118"/>
      <c r="H437" s="118"/>
      <c r="I437" s="118"/>
      <c r="J437" s="118"/>
      <c r="K437" s="118"/>
      <c r="L437" s="118"/>
    </row>
    <row r="438" spans="1:12">
      <c r="A438" s="27" t="s">
        <v>92</v>
      </c>
      <c r="B438" s="118">
        <v>98600</v>
      </c>
      <c r="C438" s="118">
        <v>841.5</v>
      </c>
      <c r="D438" s="118">
        <v>1143.5</v>
      </c>
      <c r="E438" s="118">
        <v>1139.5</v>
      </c>
      <c r="F438" s="118">
        <v>947.5</v>
      </c>
      <c r="G438" s="118">
        <v>2462.5</v>
      </c>
      <c r="H438" s="118">
        <v>2650.5</v>
      </c>
      <c r="I438" s="118">
        <v>3841</v>
      </c>
      <c r="J438" s="118">
        <v>6376</v>
      </c>
      <c r="K438" s="118">
        <v>21567.5</v>
      </c>
      <c r="L438" s="118">
        <v>57630.5</v>
      </c>
    </row>
    <row r="439" spans="1:12">
      <c r="A439" s="27" t="s">
        <v>93</v>
      </c>
      <c r="B439" s="118">
        <v>202087.5</v>
      </c>
      <c r="C439" s="118">
        <v>626.5</v>
      </c>
      <c r="D439" s="118">
        <v>1421.5</v>
      </c>
      <c r="E439" s="118">
        <v>2996.5</v>
      </c>
      <c r="F439" s="118">
        <v>4478</v>
      </c>
      <c r="G439" s="118">
        <v>2901</v>
      </c>
      <c r="H439" s="118">
        <v>10018</v>
      </c>
      <c r="I439" s="118">
        <v>14786.5</v>
      </c>
      <c r="J439" s="118">
        <v>33735.5</v>
      </c>
      <c r="K439" s="118">
        <v>56342</v>
      </c>
      <c r="L439" s="118">
        <v>74782</v>
      </c>
    </row>
    <row r="440" spans="1:12">
      <c r="A440" s="27" t="s">
        <v>94</v>
      </c>
      <c r="B440" s="118">
        <v>221801.5</v>
      </c>
      <c r="C440" s="118">
        <v>3482.5</v>
      </c>
      <c r="D440" s="118">
        <v>7590.5</v>
      </c>
      <c r="E440" s="118">
        <v>7237.5</v>
      </c>
      <c r="F440" s="118">
        <v>10970</v>
      </c>
      <c r="G440" s="118">
        <v>18080</v>
      </c>
      <c r="H440" s="118">
        <v>24341.5</v>
      </c>
      <c r="I440" s="118">
        <v>32657</v>
      </c>
      <c r="J440" s="118">
        <v>38982</v>
      </c>
      <c r="K440" s="118">
        <v>41471</v>
      </c>
      <c r="L440" s="118">
        <v>36989.5</v>
      </c>
    </row>
    <row r="441" spans="1:12">
      <c r="A441" s="27" t="s">
        <v>80</v>
      </c>
      <c r="B441" s="118">
        <v>215710</v>
      </c>
      <c r="C441" s="118">
        <v>12021</v>
      </c>
      <c r="D441" s="118">
        <v>22776</v>
      </c>
      <c r="E441" s="118">
        <v>23305.5</v>
      </c>
      <c r="F441" s="118">
        <v>22511.5</v>
      </c>
      <c r="G441" s="118">
        <v>27136.5</v>
      </c>
      <c r="H441" s="118">
        <v>33099</v>
      </c>
      <c r="I441" s="118">
        <v>32570.5</v>
      </c>
      <c r="J441" s="118">
        <v>20360</v>
      </c>
      <c r="K441" s="118">
        <v>11538.5</v>
      </c>
      <c r="L441" s="118">
        <v>10391.5</v>
      </c>
    </row>
    <row r="442" spans="1:12">
      <c r="A442" s="27" t="s">
        <v>133</v>
      </c>
      <c r="B442" s="118">
        <v>570692</v>
      </c>
      <c r="C442" s="118">
        <v>76414</v>
      </c>
      <c r="D442" s="118">
        <v>71711</v>
      </c>
      <c r="E442" s="118">
        <v>64679</v>
      </c>
      <c r="F442" s="118">
        <v>56060</v>
      </c>
      <c r="G442" s="118">
        <v>60108</v>
      </c>
      <c r="H442" s="118">
        <v>60078</v>
      </c>
      <c r="I442" s="118">
        <v>50314</v>
      </c>
      <c r="J442" s="118">
        <v>52078</v>
      </c>
      <c r="K442" s="118">
        <v>45316</v>
      </c>
      <c r="L442" s="118">
        <v>33934</v>
      </c>
    </row>
    <row r="443" spans="1:12" s="115" customFormat="1">
      <c r="A443" s="16" t="s">
        <v>95</v>
      </c>
      <c r="B443" s="120">
        <v>309250</v>
      </c>
      <c r="C443" s="120">
        <v>74374.5</v>
      </c>
      <c r="D443" s="120">
        <v>51763</v>
      </c>
      <c r="E443" s="120">
        <v>33503</v>
      </c>
      <c r="F443" s="120">
        <v>32256.5</v>
      </c>
      <c r="G443" s="120">
        <v>24765.5</v>
      </c>
      <c r="H443" s="120">
        <v>20179.5</v>
      </c>
      <c r="I443" s="120">
        <v>19552</v>
      </c>
      <c r="J443" s="120">
        <v>18691.5</v>
      </c>
      <c r="K443" s="120">
        <v>15073.5</v>
      </c>
      <c r="L443" s="120">
        <v>19091</v>
      </c>
    </row>
    <row r="444" spans="1:12">
      <c r="A444" s="27" t="s">
        <v>96</v>
      </c>
      <c r="B444" s="118">
        <v>519004.5</v>
      </c>
      <c r="C444" s="118">
        <v>36976.5</v>
      </c>
      <c r="D444" s="118">
        <v>33074</v>
      </c>
      <c r="E444" s="118">
        <v>35397</v>
      </c>
      <c r="F444" s="118">
        <v>46427.5</v>
      </c>
      <c r="G444" s="118">
        <v>48130.5</v>
      </c>
      <c r="H444" s="118">
        <v>58996.5</v>
      </c>
      <c r="I444" s="118">
        <v>71690</v>
      </c>
      <c r="J444" s="118">
        <v>74092</v>
      </c>
      <c r="K444" s="118">
        <v>66164.5</v>
      </c>
      <c r="L444" s="118">
        <v>48056</v>
      </c>
    </row>
    <row r="445" spans="1:12">
      <c r="A445" s="27" t="s">
        <v>97</v>
      </c>
      <c r="B445" s="118">
        <v>375851</v>
      </c>
      <c r="C445" s="118">
        <v>8782.5</v>
      </c>
      <c r="D445" s="118">
        <v>22281.5</v>
      </c>
      <c r="E445" s="118">
        <v>54439.5</v>
      </c>
      <c r="F445" s="118">
        <v>64653.5</v>
      </c>
      <c r="G445" s="118">
        <v>50478.5</v>
      </c>
      <c r="H445" s="118">
        <v>43578.5</v>
      </c>
      <c r="I445" s="118">
        <v>39268.5</v>
      </c>
      <c r="J445" s="118">
        <v>38395.5</v>
      </c>
      <c r="K445" s="118">
        <v>35049</v>
      </c>
      <c r="L445" s="118">
        <v>18924</v>
      </c>
    </row>
    <row r="446" spans="1:12">
      <c r="A446" s="27" t="s">
        <v>98</v>
      </c>
      <c r="B446" s="118">
        <v>649228.5</v>
      </c>
      <c r="C446" s="118">
        <v>102703</v>
      </c>
      <c r="D446" s="118">
        <v>104461</v>
      </c>
      <c r="E446" s="118">
        <v>93524.5</v>
      </c>
      <c r="F446" s="118">
        <v>77917.5</v>
      </c>
      <c r="G446" s="118">
        <v>82159.5</v>
      </c>
      <c r="H446" s="118">
        <v>63280.5</v>
      </c>
      <c r="I446" s="118">
        <v>51542.5</v>
      </c>
      <c r="J446" s="118">
        <v>33511.5</v>
      </c>
      <c r="K446" s="118">
        <v>23700</v>
      </c>
      <c r="L446" s="118">
        <v>16428.5</v>
      </c>
    </row>
    <row r="447" spans="1:12">
      <c r="A447" s="27"/>
      <c r="B447" s="117"/>
      <c r="C447" s="117"/>
      <c r="D447" s="117"/>
      <c r="E447" s="117"/>
      <c r="F447" s="117"/>
      <c r="G447" s="117"/>
      <c r="H447" s="117"/>
      <c r="I447" s="117"/>
      <c r="J447" s="117"/>
      <c r="K447" s="117"/>
      <c r="L447" s="117"/>
    </row>
    <row r="448" spans="1:12">
      <c r="A448" s="133" t="s">
        <v>135</v>
      </c>
      <c r="B448" s="191">
        <v>51.024999999999999</v>
      </c>
      <c r="C448" s="191">
        <v>9.3949999999999996</v>
      </c>
      <c r="D448" s="191">
        <v>15.23</v>
      </c>
      <c r="E448" s="191">
        <v>19.66</v>
      </c>
      <c r="F448" s="191">
        <v>23.82</v>
      </c>
      <c r="G448" s="191">
        <v>28.46</v>
      </c>
      <c r="H448" s="191">
        <v>34.234999999999999</v>
      </c>
      <c r="I448" s="191">
        <v>42.604999999999997</v>
      </c>
      <c r="J448" s="191">
        <v>55.55</v>
      </c>
      <c r="K448" s="191">
        <v>79.7</v>
      </c>
      <c r="L448" s="191">
        <v>201.58</v>
      </c>
    </row>
    <row r="449" spans="1:12" s="115" customFormat="1">
      <c r="A449" s="27"/>
      <c r="B449" s="194"/>
      <c r="C449" s="194"/>
      <c r="D449" s="194"/>
      <c r="E449" s="194"/>
      <c r="F449" s="194"/>
      <c r="G449" s="194"/>
      <c r="H449" s="194"/>
      <c r="I449" s="194"/>
      <c r="J449" s="194"/>
      <c r="K449" s="194"/>
      <c r="L449" s="194"/>
    </row>
    <row r="450" spans="1:12">
      <c r="A450" s="27" t="s">
        <v>92</v>
      </c>
      <c r="B450" s="192">
        <v>162.26</v>
      </c>
      <c r="C450" s="192">
        <v>10.904999999999999</v>
      </c>
      <c r="D450" s="192">
        <v>15.455</v>
      </c>
      <c r="E450" s="192">
        <v>18.684999999999999</v>
      </c>
      <c r="F450" s="192">
        <v>23.74</v>
      </c>
      <c r="G450" s="192">
        <v>28.015000000000001</v>
      </c>
      <c r="H450" s="192">
        <v>34.244999999999997</v>
      </c>
      <c r="I450" s="192">
        <v>43.7</v>
      </c>
      <c r="J450" s="192">
        <v>56.524999999999999</v>
      </c>
      <c r="K450" s="192">
        <v>82.56</v>
      </c>
      <c r="L450" s="192">
        <v>234.57</v>
      </c>
    </row>
    <row r="451" spans="1:12">
      <c r="A451" s="27" t="s">
        <v>93</v>
      </c>
      <c r="B451" s="192">
        <v>116.185</v>
      </c>
      <c r="C451" s="192">
        <v>10.435</v>
      </c>
      <c r="D451" s="192">
        <v>15.244999999999999</v>
      </c>
      <c r="E451" s="192">
        <v>19.96</v>
      </c>
      <c r="F451" s="192">
        <v>23.835000000000001</v>
      </c>
      <c r="G451" s="192">
        <v>28.094999999999999</v>
      </c>
      <c r="H451" s="192">
        <v>34.979999999999997</v>
      </c>
      <c r="I451" s="192">
        <v>43.015000000000001</v>
      </c>
      <c r="J451" s="192">
        <v>56.14</v>
      </c>
      <c r="K451" s="192">
        <v>80.394999999999996</v>
      </c>
      <c r="L451" s="192">
        <v>210.36500000000001</v>
      </c>
    </row>
    <row r="452" spans="1:12">
      <c r="A452" s="27" t="s">
        <v>94</v>
      </c>
      <c r="B452" s="192">
        <v>69.915000000000006</v>
      </c>
      <c r="C452" s="192">
        <v>9.2449999999999992</v>
      </c>
      <c r="D452" s="192">
        <v>15.555</v>
      </c>
      <c r="E452" s="192">
        <v>19.52</v>
      </c>
      <c r="F452" s="192">
        <v>23.78</v>
      </c>
      <c r="G452" s="192">
        <v>28.49</v>
      </c>
      <c r="H452" s="192">
        <v>34.46</v>
      </c>
      <c r="I452" s="192">
        <v>43.274999999999999</v>
      </c>
      <c r="J452" s="192">
        <v>55.63</v>
      </c>
      <c r="K452" s="192">
        <v>79.004999999999995</v>
      </c>
      <c r="L452" s="192">
        <v>182.655</v>
      </c>
    </row>
    <row r="453" spans="1:12">
      <c r="A453" s="27" t="s">
        <v>80</v>
      </c>
      <c r="B453" s="192">
        <v>39.700000000000003</v>
      </c>
      <c r="C453" s="192">
        <v>10.475</v>
      </c>
      <c r="D453" s="192">
        <v>15.04</v>
      </c>
      <c r="E453" s="192">
        <v>19.645</v>
      </c>
      <c r="F453" s="192">
        <v>23.82</v>
      </c>
      <c r="G453" s="192">
        <v>28.62</v>
      </c>
      <c r="H453" s="192">
        <v>34.325000000000003</v>
      </c>
      <c r="I453" s="192">
        <v>42.51</v>
      </c>
      <c r="J453" s="192">
        <v>55.25</v>
      </c>
      <c r="K453" s="192">
        <v>76.89</v>
      </c>
      <c r="L453" s="192">
        <v>171.48</v>
      </c>
    </row>
    <row r="454" spans="1:12">
      <c r="A454" s="27" t="s">
        <v>133</v>
      </c>
      <c r="B454" s="192">
        <v>41.024999999999999</v>
      </c>
      <c r="C454" s="192">
        <v>9.5050000000000008</v>
      </c>
      <c r="D454" s="192">
        <v>15.27</v>
      </c>
      <c r="E454" s="192">
        <v>19.46</v>
      </c>
      <c r="F454" s="192">
        <v>23.87</v>
      </c>
      <c r="G454" s="192">
        <v>28.55</v>
      </c>
      <c r="H454" s="192">
        <v>34.045000000000002</v>
      </c>
      <c r="I454" s="192">
        <v>42.48</v>
      </c>
      <c r="J454" s="192">
        <v>55.034999999999997</v>
      </c>
      <c r="K454" s="192">
        <v>80.765000000000001</v>
      </c>
      <c r="L454" s="192">
        <v>194.61500000000001</v>
      </c>
    </row>
    <row r="455" spans="1:12" s="115" customFormat="1">
      <c r="A455" s="16" t="s">
        <v>95</v>
      </c>
      <c r="B455" s="193">
        <v>34.945</v>
      </c>
      <c r="C455" s="193">
        <v>8.83</v>
      </c>
      <c r="D455" s="193">
        <v>15.164999999999999</v>
      </c>
      <c r="E455" s="193">
        <v>19.600000000000001</v>
      </c>
      <c r="F455" s="193">
        <v>23.67</v>
      </c>
      <c r="G455" s="193">
        <v>28.33</v>
      </c>
      <c r="H455" s="193">
        <v>33.99</v>
      </c>
      <c r="I455" s="193">
        <v>42.07</v>
      </c>
      <c r="J455" s="193">
        <v>55.615000000000002</v>
      </c>
      <c r="K455" s="193">
        <v>80.290000000000006</v>
      </c>
      <c r="L455" s="193">
        <v>181.98</v>
      </c>
    </row>
    <row r="456" spans="1:12">
      <c r="A456" s="27" t="s">
        <v>96</v>
      </c>
      <c r="B456" s="192">
        <v>52.15</v>
      </c>
      <c r="C456" s="192">
        <v>9.23</v>
      </c>
      <c r="D456" s="192">
        <v>15.255000000000001</v>
      </c>
      <c r="E456" s="192">
        <v>19.754999999999999</v>
      </c>
      <c r="F456" s="192">
        <v>23.885000000000002</v>
      </c>
      <c r="G456" s="192">
        <v>28.57</v>
      </c>
      <c r="H456" s="192">
        <v>34.365000000000002</v>
      </c>
      <c r="I456" s="192">
        <v>42.795000000000002</v>
      </c>
      <c r="J456" s="192">
        <v>55.354999999999997</v>
      </c>
      <c r="K456" s="192">
        <v>78.27</v>
      </c>
      <c r="L456" s="192">
        <v>180.36500000000001</v>
      </c>
    </row>
    <row r="457" spans="1:12">
      <c r="A457" s="27" t="s">
        <v>97</v>
      </c>
      <c r="B457" s="192">
        <v>44.38</v>
      </c>
      <c r="C457" s="192">
        <v>9.58</v>
      </c>
      <c r="D457" s="192">
        <v>15.545</v>
      </c>
      <c r="E457" s="192">
        <v>20.04</v>
      </c>
      <c r="F457" s="192">
        <v>23.6</v>
      </c>
      <c r="G457" s="192">
        <v>28.364999999999998</v>
      </c>
      <c r="H457" s="192">
        <v>34.340000000000003</v>
      </c>
      <c r="I457" s="192">
        <v>42.45</v>
      </c>
      <c r="J457" s="192">
        <v>55.454999999999998</v>
      </c>
      <c r="K457" s="192">
        <v>79.489999999999995</v>
      </c>
      <c r="L457" s="192">
        <v>216.30500000000001</v>
      </c>
    </row>
    <row r="458" spans="1:12" ht="15" customHeight="1">
      <c r="A458" s="27" t="s">
        <v>98</v>
      </c>
      <c r="B458" s="192">
        <v>30.645</v>
      </c>
      <c r="C458" s="192">
        <v>9.65</v>
      </c>
      <c r="D458" s="192">
        <v>15.2</v>
      </c>
      <c r="E458" s="192">
        <v>19.579999999999998</v>
      </c>
      <c r="F458" s="192">
        <v>23.954999999999998</v>
      </c>
      <c r="G458" s="192">
        <v>28.4</v>
      </c>
      <c r="H458" s="192">
        <v>34.07</v>
      </c>
      <c r="I458" s="192">
        <v>42.295000000000002</v>
      </c>
      <c r="J458" s="192">
        <v>56.14</v>
      </c>
      <c r="K458" s="192">
        <v>79.680000000000007</v>
      </c>
      <c r="L458" s="192">
        <v>192.73</v>
      </c>
    </row>
    <row r="459" spans="1:12">
      <c r="A459" s="56"/>
      <c r="B459" s="139"/>
      <c r="C459" s="139"/>
      <c r="D459" s="139"/>
      <c r="E459" s="139"/>
      <c r="F459" s="139"/>
      <c r="G459" s="139"/>
      <c r="H459" s="139"/>
      <c r="I459" s="139"/>
      <c r="J459" s="139"/>
      <c r="K459" s="139"/>
      <c r="L459" s="139"/>
    </row>
    <row r="460" spans="1:12">
      <c r="A460" s="91"/>
      <c r="B460" s="91"/>
      <c r="C460" s="91"/>
      <c r="D460" s="91"/>
      <c r="E460" s="91"/>
      <c r="F460" s="91"/>
      <c r="G460" s="91"/>
      <c r="H460" s="91"/>
      <c r="I460" s="91"/>
      <c r="J460" s="91"/>
      <c r="K460" s="91"/>
      <c r="L460" s="91"/>
    </row>
    <row r="461" spans="1:12">
      <c r="A461" s="335">
        <v>2006</v>
      </c>
      <c r="B461" s="335"/>
      <c r="C461" s="335"/>
      <c r="D461" s="335"/>
      <c r="E461" s="335"/>
      <c r="F461" s="335"/>
      <c r="G461" s="335"/>
      <c r="H461" s="335"/>
      <c r="I461" s="335"/>
      <c r="J461" s="335"/>
      <c r="K461" s="335"/>
      <c r="L461" s="335"/>
    </row>
    <row r="462" spans="1:12">
      <c r="A462" s="336" t="s">
        <v>132</v>
      </c>
      <c r="B462" s="338" t="s">
        <v>29</v>
      </c>
      <c r="C462" s="335" t="s">
        <v>30</v>
      </c>
      <c r="D462" s="335"/>
      <c r="E462" s="335"/>
      <c r="F462" s="335"/>
      <c r="G462" s="335"/>
      <c r="H462" s="335"/>
      <c r="I462" s="335"/>
      <c r="J462" s="335"/>
      <c r="K462" s="335"/>
      <c r="L462" s="335"/>
    </row>
    <row r="463" spans="1:12">
      <c r="A463" s="337"/>
      <c r="B463" s="339"/>
      <c r="C463" s="132">
        <v>1</v>
      </c>
      <c r="D463" s="132">
        <v>2</v>
      </c>
      <c r="E463" s="132">
        <v>3</v>
      </c>
      <c r="F463" s="132">
        <v>4</v>
      </c>
      <c r="G463" s="132">
        <v>5</v>
      </c>
      <c r="H463" s="132">
        <v>6</v>
      </c>
      <c r="I463" s="132">
        <v>7</v>
      </c>
      <c r="J463" s="132">
        <v>8</v>
      </c>
      <c r="K463" s="132">
        <v>9</v>
      </c>
      <c r="L463" s="132">
        <v>10</v>
      </c>
    </row>
    <row r="464" spans="1:12">
      <c r="A464" s="43"/>
      <c r="B464" s="138"/>
      <c r="C464" s="138"/>
      <c r="D464" s="138"/>
      <c r="E464" s="138"/>
      <c r="F464" s="138"/>
      <c r="G464" s="138"/>
      <c r="H464" s="138"/>
      <c r="I464" s="138"/>
      <c r="J464" s="138"/>
      <c r="K464" s="138"/>
      <c r="L464" s="138"/>
    </row>
    <row r="465" spans="1:12" s="115" customFormat="1">
      <c r="A465" s="133" t="s">
        <v>31</v>
      </c>
      <c r="B465" s="190">
        <v>3330750.5</v>
      </c>
      <c r="C465" s="190">
        <v>333074.5</v>
      </c>
      <c r="D465" s="190">
        <v>333074.5</v>
      </c>
      <c r="E465" s="190">
        <v>333074.5</v>
      </c>
      <c r="F465" s="190">
        <v>333074.5</v>
      </c>
      <c r="G465" s="190">
        <v>333074.5</v>
      </c>
      <c r="H465" s="190">
        <v>333074.5</v>
      </c>
      <c r="I465" s="190">
        <v>333074.5</v>
      </c>
      <c r="J465" s="190">
        <v>333074.5</v>
      </c>
      <c r="K465" s="190">
        <v>333074.5</v>
      </c>
      <c r="L465" s="190">
        <v>333080</v>
      </c>
    </row>
    <row r="466" spans="1:12">
      <c r="A466" s="27"/>
      <c r="B466" s="118"/>
      <c r="C466" s="118"/>
      <c r="D466" s="118"/>
      <c r="E466" s="118"/>
      <c r="F466" s="118"/>
      <c r="G466" s="118"/>
      <c r="H466" s="118"/>
      <c r="I466" s="118"/>
      <c r="J466" s="118"/>
      <c r="K466" s="118"/>
      <c r="L466" s="118"/>
    </row>
    <row r="467" spans="1:12">
      <c r="A467" s="27" t="s">
        <v>92</v>
      </c>
      <c r="B467" s="118">
        <v>105201</v>
      </c>
      <c r="C467" s="118">
        <v>791.5</v>
      </c>
      <c r="D467" s="118">
        <v>1624</v>
      </c>
      <c r="E467" s="118">
        <v>438.5</v>
      </c>
      <c r="F467" s="118">
        <v>1212.5</v>
      </c>
      <c r="G467" s="118">
        <v>1802</v>
      </c>
      <c r="H467" s="118">
        <v>4309</v>
      </c>
      <c r="I467" s="118">
        <v>8718.5</v>
      </c>
      <c r="J467" s="118">
        <v>11960.5</v>
      </c>
      <c r="K467" s="118">
        <v>20521</v>
      </c>
      <c r="L467" s="118">
        <v>53823.5</v>
      </c>
    </row>
    <row r="468" spans="1:12">
      <c r="A468" s="27" t="s">
        <v>93</v>
      </c>
      <c r="B468" s="118">
        <v>210081.5</v>
      </c>
      <c r="C468" s="118">
        <v>677.5</v>
      </c>
      <c r="D468" s="118">
        <v>571</v>
      </c>
      <c r="E468" s="118">
        <v>1951</v>
      </c>
      <c r="F468" s="118">
        <v>2506.5</v>
      </c>
      <c r="G468" s="118">
        <v>3558</v>
      </c>
      <c r="H468" s="118">
        <v>5968</v>
      </c>
      <c r="I468" s="118">
        <v>20281</v>
      </c>
      <c r="J468" s="118">
        <v>40007</v>
      </c>
      <c r="K468" s="118">
        <v>50208</v>
      </c>
      <c r="L468" s="118">
        <v>84353.5</v>
      </c>
    </row>
    <row r="469" spans="1:12">
      <c r="A469" s="27" t="s">
        <v>94</v>
      </c>
      <c r="B469" s="118">
        <v>222363</v>
      </c>
      <c r="C469" s="118">
        <v>4187</v>
      </c>
      <c r="D469" s="118">
        <v>6928.5</v>
      </c>
      <c r="E469" s="118">
        <v>8015</v>
      </c>
      <c r="F469" s="118">
        <v>12424.5</v>
      </c>
      <c r="G469" s="118">
        <v>20478.5</v>
      </c>
      <c r="H469" s="118">
        <v>26300.5</v>
      </c>
      <c r="I469" s="118">
        <v>25199</v>
      </c>
      <c r="J469" s="118">
        <v>40982</v>
      </c>
      <c r="K469" s="118">
        <v>39928</v>
      </c>
      <c r="L469" s="118">
        <v>37920</v>
      </c>
    </row>
    <row r="470" spans="1:12">
      <c r="A470" s="27" t="s">
        <v>80</v>
      </c>
      <c r="B470" s="118">
        <v>225786.5</v>
      </c>
      <c r="C470" s="118">
        <v>13100.5</v>
      </c>
      <c r="D470" s="118">
        <v>24710</v>
      </c>
      <c r="E470" s="118">
        <v>28007.5</v>
      </c>
      <c r="F470" s="118">
        <v>26018</v>
      </c>
      <c r="G470" s="118">
        <v>28303.5</v>
      </c>
      <c r="H470" s="118">
        <v>29538</v>
      </c>
      <c r="I470" s="118">
        <v>29296.5</v>
      </c>
      <c r="J470" s="118">
        <v>20899</v>
      </c>
      <c r="K470" s="118">
        <v>14522</v>
      </c>
      <c r="L470" s="118">
        <v>11391.5</v>
      </c>
    </row>
    <row r="471" spans="1:12">
      <c r="A471" s="27" t="s">
        <v>133</v>
      </c>
      <c r="B471" s="118">
        <v>624652</v>
      </c>
      <c r="C471" s="118">
        <v>85156.5</v>
      </c>
      <c r="D471" s="118">
        <v>77434.5</v>
      </c>
      <c r="E471" s="118">
        <v>70469</v>
      </c>
      <c r="F471" s="118">
        <v>61700.5</v>
      </c>
      <c r="G471" s="118">
        <v>66648.5</v>
      </c>
      <c r="H471" s="118">
        <v>61866.5</v>
      </c>
      <c r="I471" s="118">
        <v>59321</v>
      </c>
      <c r="J471" s="118">
        <v>49949</v>
      </c>
      <c r="K471" s="118">
        <v>51219.5</v>
      </c>
      <c r="L471" s="118">
        <v>40887</v>
      </c>
    </row>
    <row r="472" spans="1:12" s="115" customFormat="1">
      <c r="A472" s="16" t="s">
        <v>95</v>
      </c>
      <c r="B472" s="120">
        <v>310157.5</v>
      </c>
      <c r="C472" s="120">
        <v>77924.5</v>
      </c>
      <c r="D472" s="120">
        <v>52104.5</v>
      </c>
      <c r="E472" s="120">
        <v>37054.5</v>
      </c>
      <c r="F472" s="120">
        <v>27166.5</v>
      </c>
      <c r="G472" s="120">
        <v>27959.5</v>
      </c>
      <c r="H472" s="120">
        <v>20257</v>
      </c>
      <c r="I472" s="120">
        <v>19776.5</v>
      </c>
      <c r="J472" s="120">
        <v>16419</v>
      </c>
      <c r="K472" s="120">
        <v>16300</v>
      </c>
      <c r="L472" s="120">
        <v>15195.5</v>
      </c>
    </row>
    <row r="473" spans="1:12">
      <c r="A473" s="27" t="s">
        <v>96</v>
      </c>
      <c r="B473" s="118">
        <v>543759</v>
      </c>
      <c r="C473" s="118">
        <v>36465</v>
      </c>
      <c r="D473" s="118">
        <v>32591</v>
      </c>
      <c r="E473" s="118">
        <v>40651.5</v>
      </c>
      <c r="F473" s="118">
        <v>42057.5</v>
      </c>
      <c r="G473" s="118">
        <v>56019</v>
      </c>
      <c r="H473" s="118">
        <v>57329</v>
      </c>
      <c r="I473" s="118">
        <v>72226.5</v>
      </c>
      <c r="J473" s="118">
        <v>80875</v>
      </c>
      <c r="K473" s="118">
        <v>75638.5</v>
      </c>
      <c r="L473" s="118">
        <v>49906</v>
      </c>
    </row>
    <row r="474" spans="1:12">
      <c r="A474" s="27" t="s">
        <v>97</v>
      </c>
      <c r="B474" s="118">
        <v>370212.5</v>
      </c>
      <c r="C474" s="118">
        <v>9691.5</v>
      </c>
      <c r="D474" s="118">
        <v>19289</v>
      </c>
      <c r="E474" s="118">
        <v>45418</v>
      </c>
      <c r="F474" s="118">
        <v>61354</v>
      </c>
      <c r="G474" s="118">
        <v>49011.5</v>
      </c>
      <c r="H474" s="118">
        <v>46168.5</v>
      </c>
      <c r="I474" s="118">
        <v>44156</v>
      </c>
      <c r="J474" s="118">
        <v>38796</v>
      </c>
      <c r="K474" s="118">
        <v>33872</v>
      </c>
      <c r="L474" s="118">
        <v>22456</v>
      </c>
    </row>
    <row r="475" spans="1:12">
      <c r="A475" s="27" t="s">
        <v>98</v>
      </c>
      <c r="B475" s="118">
        <v>718537.5</v>
      </c>
      <c r="C475" s="118">
        <v>105080.5</v>
      </c>
      <c r="D475" s="118">
        <v>117822</v>
      </c>
      <c r="E475" s="118">
        <v>101069.5</v>
      </c>
      <c r="F475" s="118">
        <v>98634.5</v>
      </c>
      <c r="G475" s="118">
        <v>79294</v>
      </c>
      <c r="H475" s="118">
        <v>81338</v>
      </c>
      <c r="I475" s="118">
        <v>54099.5</v>
      </c>
      <c r="J475" s="118">
        <v>33187</v>
      </c>
      <c r="K475" s="118">
        <v>30865.5</v>
      </c>
      <c r="L475" s="118">
        <v>17147</v>
      </c>
    </row>
    <row r="476" spans="1:12">
      <c r="A476" s="27"/>
      <c r="B476" s="117"/>
      <c r="C476" s="117"/>
      <c r="D476" s="117"/>
      <c r="E476" s="117"/>
      <c r="F476" s="117"/>
      <c r="G476" s="117"/>
      <c r="H476" s="117"/>
      <c r="I476" s="117"/>
      <c r="J476" s="117"/>
      <c r="K476" s="117"/>
      <c r="L476" s="117"/>
    </row>
    <row r="477" spans="1:12">
      <c r="A477" s="133" t="s">
        <v>135</v>
      </c>
      <c r="B477" s="191">
        <v>54.52</v>
      </c>
      <c r="C477" s="191">
        <v>10.050000000000001</v>
      </c>
      <c r="D477" s="191">
        <v>16.5</v>
      </c>
      <c r="E477" s="191">
        <v>21.51</v>
      </c>
      <c r="F477" s="191">
        <v>25.934999999999999</v>
      </c>
      <c r="G477" s="191">
        <v>31.2</v>
      </c>
      <c r="H477" s="191">
        <v>37.74</v>
      </c>
      <c r="I477" s="191">
        <v>46.765000000000001</v>
      </c>
      <c r="J477" s="191">
        <v>61.2</v>
      </c>
      <c r="K477" s="191">
        <v>87.635000000000005</v>
      </c>
      <c r="L477" s="191">
        <v>206.68</v>
      </c>
    </row>
    <row r="478" spans="1:12" s="115" customFormat="1">
      <c r="A478" s="27"/>
      <c r="B478" s="194"/>
      <c r="C478" s="194"/>
      <c r="D478" s="194"/>
      <c r="E478" s="194"/>
      <c r="F478" s="194"/>
      <c r="G478" s="194"/>
      <c r="H478" s="194"/>
      <c r="I478" s="194"/>
      <c r="J478" s="194"/>
      <c r="K478" s="194"/>
      <c r="L478" s="194"/>
    </row>
    <row r="479" spans="1:12">
      <c r="A479" s="27" t="s">
        <v>92</v>
      </c>
      <c r="B479" s="192">
        <v>164.37</v>
      </c>
      <c r="C479" s="192">
        <v>10.73</v>
      </c>
      <c r="D479" s="192">
        <v>16.754999999999999</v>
      </c>
      <c r="E479" s="192">
        <v>21.734999999999999</v>
      </c>
      <c r="F479" s="192">
        <v>25.975000000000001</v>
      </c>
      <c r="G479" s="192">
        <v>30.85</v>
      </c>
      <c r="H479" s="192">
        <v>37.630000000000003</v>
      </c>
      <c r="I479" s="192">
        <v>47.185000000000002</v>
      </c>
      <c r="J479" s="192">
        <v>60.204999999999998</v>
      </c>
      <c r="K479" s="192">
        <v>91.924999999999997</v>
      </c>
      <c r="L479" s="192">
        <v>259.01499999999999</v>
      </c>
    </row>
    <row r="480" spans="1:12">
      <c r="A480" s="27" t="s">
        <v>93</v>
      </c>
      <c r="B480" s="192">
        <v>124.54</v>
      </c>
      <c r="C480" s="192">
        <v>12.315</v>
      </c>
      <c r="D480" s="192">
        <v>17.010000000000002</v>
      </c>
      <c r="E480" s="192">
        <v>22.85</v>
      </c>
      <c r="F480" s="192">
        <v>26.01</v>
      </c>
      <c r="G480" s="192">
        <v>31.35</v>
      </c>
      <c r="H480" s="192">
        <v>37.155000000000001</v>
      </c>
      <c r="I480" s="192">
        <v>47.18</v>
      </c>
      <c r="J480" s="192">
        <v>61.615000000000002</v>
      </c>
      <c r="K480" s="192">
        <v>88.91</v>
      </c>
      <c r="L480" s="192">
        <v>211.38</v>
      </c>
    </row>
    <row r="481" spans="1:12">
      <c r="A481" s="27" t="s">
        <v>94</v>
      </c>
      <c r="B481" s="192">
        <v>79.075000000000003</v>
      </c>
      <c r="C481" s="192">
        <v>10.675000000000001</v>
      </c>
      <c r="D481" s="192">
        <v>16.425000000000001</v>
      </c>
      <c r="E481" s="192">
        <v>21.684999999999999</v>
      </c>
      <c r="F481" s="192">
        <v>26.19</v>
      </c>
      <c r="G481" s="192">
        <v>30.92</v>
      </c>
      <c r="H481" s="192">
        <v>37.619999999999997</v>
      </c>
      <c r="I481" s="192">
        <v>47.215000000000003</v>
      </c>
      <c r="J481" s="192">
        <v>61.41</v>
      </c>
      <c r="K481" s="192">
        <v>86.79</v>
      </c>
      <c r="L481" s="192">
        <v>214.32499999999999</v>
      </c>
    </row>
    <row r="482" spans="1:12">
      <c r="A482" s="27" t="s">
        <v>80</v>
      </c>
      <c r="B482" s="192">
        <v>44.155000000000001</v>
      </c>
      <c r="C482" s="192">
        <v>11.355</v>
      </c>
      <c r="D482" s="192">
        <v>16.475000000000001</v>
      </c>
      <c r="E482" s="192">
        <v>21.445</v>
      </c>
      <c r="F482" s="192">
        <v>26.16</v>
      </c>
      <c r="G482" s="192">
        <v>31.2</v>
      </c>
      <c r="H482" s="192">
        <v>37.74</v>
      </c>
      <c r="I482" s="192">
        <v>46.56</v>
      </c>
      <c r="J482" s="192">
        <v>60.314999999999998</v>
      </c>
      <c r="K482" s="192">
        <v>86.355000000000004</v>
      </c>
      <c r="L482" s="192">
        <v>199.51</v>
      </c>
    </row>
    <row r="483" spans="1:12">
      <c r="A483" s="27" t="s">
        <v>133</v>
      </c>
      <c r="B483" s="192">
        <v>45.185000000000002</v>
      </c>
      <c r="C483" s="192">
        <v>9.8000000000000007</v>
      </c>
      <c r="D483" s="192">
        <v>16.465</v>
      </c>
      <c r="E483" s="192">
        <v>21.37</v>
      </c>
      <c r="F483" s="192">
        <v>25.83</v>
      </c>
      <c r="G483" s="192">
        <v>31.17</v>
      </c>
      <c r="H483" s="192">
        <v>37.67</v>
      </c>
      <c r="I483" s="192">
        <v>46.9</v>
      </c>
      <c r="J483" s="192">
        <v>61.215000000000003</v>
      </c>
      <c r="K483" s="192">
        <v>87.034999999999997</v>
      </c>
      <c r="L483" s="192">
        <v>203.29</v>
      </c>
    </row>
    <row r="484" spans="1:12" s="115" customFormat="1">
      <c r="A484" s="16" t="s">
        <v>95</v>
      </c>
      <c r="B484" s="193">
        <v>35.15</v>
      </c>
      <c r="C484" s="193">
        <v>9.5850000000000009</v>
      </c>
      <c r="D484" s="193">
        <v>16.324999999999999</v>
      </c>
      <c r="E484" s="193">
        <v>21.355</v>
      </c>
      <c r="F484" s="193">
        <v>25.864999999999998</v>
      </c>
      <c r="G484" s="193">
        <v>31.1</v>
      </c>
      <c r="H484" s="193">
        <v>37.545000000000002</v>
      </c>
      <c r="I484" s="193">
        <v>46.97</v>
      </c>
      <c r="J484" s="193">
        <v>60.865000000000002</v>
      </c>
      <c r="K484" s="193">
        <v>87.745000000000005</v>
      </c>
      <c r="L484" s="193">
        <v>185.61</v>
      </c>
    </row>
    <row r="485" spans="1:12" ht="15" customHeight="1">
      <c r="A485" s="27" t="s">
        <v>96</v>
      </c>
      <c r="B485" s="192">
        <v>55.795000000000002</v>
      </c>
      <c r="C485" s="192">
        <v>10.11</v>
      </c>
      <c r="D485" s="192">
        <v>16.600000000000001</v>
      </c>
      <c r="E485" s="192">
        <v>21.62</v>
      </c>
      <c r="F485" s="192">
        <v>25.98</v>
      </c>
      <c r="G485" s="192">
        <v>31.295000000000002</v>
      </c>
      <c r="H485" s="192">
        <v>38</v>
      </c>
      <c r="I485" s="192">
        <v>46.704999999999998</v>
      </c>
      <c r="J485" s="192">
        <v>61.685000000000002</v>
      </c>
      <c r="K485" s="192">
        <v>87.42</v>
      </c>
      <c r="L485" s="192">
        <v>171.22499999999999</v>
      </c>
    </row>
    <row r="486" spans="1:12">
      <c r="A486" s="27" t="s">
        <v>97</v>
      </c>
      <c r="B486" s="192">
        <v>46.945</v>
      </c>
      <c r="C486" s="192">
        <v>10.96</v>
      </c>
      <c r="D486" s="192">
        <v>16.824999999999999</v>
      </c>
      <c r="E486" s="192">
        <v>21.765000000000001</v>
      </c>
      <c r="F486" s="192">
        <v>26.05</v>
      </c>
      <c r="G486" s="192">
        <v>31.265000000000001</v>
      </c>
      <c r="H486" s="192">
        <v>37.805</v>
      </c>
      <c r="I486" s="192">
        <v>46.494999999999997</v>
      </c>
      <c r="J486" s="192">
        <v>61.01</v>
      </c>
      <c r="K486" s="192">
        <v>86.82</v>
      </c>
      <c r="L486" s="192">
        <v>165.29</v>
      </c>
    </row>
    <row r="487" spans="1:12">
      <c r="A487" s="27" t="s">
        <v>98</v>
      </c>
      <c r="B487" s="192">
        <v>33.055</v>
      </c>
      <c r="C487" s="192">
        <v>10.26</v>
      </c>
      <c r="D487" s="192">
        <v>16.515000000000001</v>
      </c>
      <c r="E487" s="192">
        <v>21.47</v>
      </c>
      <c r="F487" s="192">
        <v>25.83</v>
      </c>
      <c r="G487" s="192">
        <v>31.225000000000001</v>
      </c>
      <c r="H487" s="192">
        <v>37.700000000000003</v>
      </c>
      <c r="I487" s="192">
        <v>46.56</v>
      </c>
      <c r="J487" s="192">
        <v>60.575000000000003</v>
      </c>
      <c r="K487" s="192">
        <v>87.24</v>
      </c>
      <c r="L487" s="192">
        <v>189.71</v>
      </c>
    </row>
    <row r="488" spans="1:12">
      <c r="A488" s="56"/>
      <c r="B488" s="139"/>
      <c r="C488" s="139"/>
      <c r="D488" s="139"/>
      <c r="E488" s="139"/>
      <c r="F488" s="139"/>
      <c r="G488" s="139"/>
      <c r="H488" s="139"/>
      <c r="I488" s="139"/>
      <c r="J488" s="139"/>
      <c r="K488" s="139"/>
      <c r="L488" s="139"/>
    </row>
    <row r="489" spans="1:12">
      <c r="A489" s="91"/>
      <c r="B489" s="91"/>
      <c r="C489" s="91"/>
      <c r="D489" s="91"/>
      <c r="E489" s="91"/>
      <c r="F489" s="91"/>
      <c r="G489" s="91"/>
      <c r="H489" s="91"/>
      <c r="I489" s="91"/>
      <c r="J489" s="91"/>
      <c r="K489" s="91"/>
      <c r="L489" s="91"/>
    </row>
    <row r="490" spans="1:12">
      <c r="A490" s="335">
        <v>2007</v>
      </c>
      <c r="B490" s="335"/>
      <c r="C490" s="335"/>
      <c r="D490" s="335"/>
      <c r="E490" s="335"/>
      <c r="F490" s="335"/>
      <c r="G490" s="335"/>
      <c r="H490" s="335"/>
      <c r="I490" s="335"/>
      <c r="J490" s="335"/>
      <c r="K490" s="335"/>
      <c r="L490" s="335"/>
    </row>
    <row r="491" spans="1:12">
      <c r="A491" s="336" t="s">
        <v>132</v>
      </c>
      <c r="B491" s="338" t="s">
        <v>29</v>
      </c>
      <c r="C491" s="335" t="s">
        <v>30</v>
      </c>
      <c r="D491" s="335"/>
      <c r="E491" s="335"/>
      <c r="F491" s="335"/>
      <c r="G491" s="335"/>
      <c r="H491" s="335"/>
      <c r="I491" s="335"/>
      <c r="J491" s="335"/>
      <c r="K491" s="335"/>
      <c r="L491" s="335"/>
    </row>
    <row r="492" spans="1:12">
      <c r="A492" s="337"/>
      <c r="B492" s="339"/>
      <c r="C492" s="132">
        <v>1</v>
      </c>
      <c r="D492" s="132">
        <v>2</v>
      </c>
      <c r="E492" s="132">
        <v>3</v>
      </c>
      <c r="F492" s="132">
        <v>4</v>
      </c>
      <c r="G492" s="132">
        <v>5</v>
      </c>
      <c r="H492" s="132">
        <v>6</v>
      </c>
      <c r="I492" s="132">
        <v>7</v>
      </c>
      <c r="J492" s="132">
        <v>8</v>
      </c>
      <c r="K492" s="132">
        <v>9</v>
      </c>
      <c r="L492" s="132">
        <v>10</v>
      </c>
    </row>
    <row r="493" spans="1:12">
      <c r="A493" s="43"/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</row>
    <row r="494" spans="1:12" s="115" customFormat="1">
      <c r="A494" s="133" t="s">
        <v>31</v>
      </c>
      <c r="B494" s="190">
        <v>3441343</v>
      </c>
      <c r="C494" s="190">
        <v>344134</v>
      </c>
      <c r="D494" s="190">
        <v>344134</v>
      </c>
      <c r="E494" s="190">
        <v>344134</v>
      </c>
      <c r="F494" s="190">
        <v>344134</v>
      </c>
      <c r="G494" s="190">
        <v>344134</v>
      </c>
      <c r="H494" s="190">
        <v>344134</v>
      </c>
      <c r="I494" s="190">
        <v>344134</v>
      </c>
      <c r="J494" s="190">
        <v>344134</v>
      </c>
      <c r="K494" s="190">
        <v>344134</v>
      </c>
      <c r="L494" s="190">
        <v>344137</v>
      </c>
    </row>
    <row r="495" spans="1:12">
      <c r="A495" s="27"/>
      <c r="B495" s="118"/>
      <c r="C495" s="118"/>
      <c r="D495" s="118"/>
      <c r="E495" s="118"/>
      <c r="F495" s="118"/>
      <c r="G495" s="118"/>
      <c r="H495" s="118"/>
      <c r="I495" s="118"/>
      <c r="J495" s="118"/>
      <c r="K495" s="118"/>
      <c r="L495" s="118"/>
    </row>
    <row r="496" spans="1:12">
      <c r="A496" s="27" t="s">
        <v>92</v>
      </c>
      <c r="B496" s="118">
        <v>107357.5</v>
      </c>
      <c r="C496" s="118">
        <v>671</v>
      </c>
      <c r="D496" s="118">
        <v>807</v>
      </c>
      <c r="E496" s="118">
        <v>1001</v>
      </c>
      <c r="F496" s="118">
        <v>2624.5</v>
      </c>
      <c r="G496" s="118">
        <v>2420</v>
      </c>
      <c r="H496" s="118">
        <v>4224.5</v>
      </c>
      <c r="I496" s="118">
        <v>9664</v>
      </c>
      <c r="J496" s="118">
        <v>8015.5</v>
      </c>
      <c r="K496" s="118">
        <v>20716</v>
      </c>
      <c r="L496" s="118">
        <v>57214</v>
      </c>
    </row>
    <row r="497" spans="1:12">
      <c r="A497" s="27" t="s">
        <v>93</v>
      </c>
      <c r="B497" s="118">
        <v>223552.5</v>
      </c>
      <c r="C497" s="118">
        <v>1136.5</v>
      </c>
      <c r="D497" s="118">
        <v>1344</v>
      </c>
      <c r="E497" s="118">
        <v>2855.5</v>
      </c>
      <c r="F497" s="118">
        <v>3320</v>
      </c>
      <c r="G497" s="118">
        <v>6017.5</v>
      </c>
      <c r="H497" s="118">
        <v>6448.5</v>
      </c>
      <c r="I497" s="118">
        <v>21278.5</v>
      </c>
      <c r="J497" s="118">
        <v>37111.5</v>
      </c>
      <c r="K497" s="118">
        <v>57838</v>
      </c>
      <c r="L497" s="118">
        <v>86202.5</v>
      </c>
    </row>
    <row r="498" spans="1:12">
      <c r="A498" s="27" t="s">
        <v>94</v>
      </c>
      <c r="B498" s="118">
        <v>228706</v>
      </c>
      <c r="C498" s="118">
        <v>5369</v>
      </c>
      <c r="D498" s="118">
        <v>8903</v>
      </c>
      <c r="E498" s="118">
        <v>7076.5</v>
      </c>
      <c r="F498" s="118">
        <v>17226.5</v>
      </c>
      <c r="G498" s="118">
        <v>19026.5</v>
      </c>
      <c r="H498" s="118">
        <v>24972</v>
      </c>
      <c r="I498" s="118">
        <v>30210.5</v>
      </c>
      <c r="J498" s="118">
        <v>36516.5</v>
      </c>
      <c r="K498" s="118">
        <v>42222.5</v>
      </c>
      <c r="L498" s="118">
        <v>37183</v>
      </c>
    </row>
    <row r="499" spans="1:12">
      <c r="A499" s="27" t="s">
        <v>80</v>
      </c>
      <c r="B499" s="118">
        <v>234252.5</v>
      </c>
      <c r="C499" s="118">
        <v>14248.5</v>
      </c>
      <c r="D499" s="118">
        <v>24309.5</v>
      </c>
      <c r="E499" s="118">
        <v>25836.5</v>
      </c>
      <c r="F499" s="118">
        <v>23747.5</v>
      </c>
      <c r="G499" s="118">
        <v>30510.5</v>
      </c>
      <c r="H499" s="118">
        <v>34066.5</v>
      </c>
      <c r="I499" s="118">
        <v>29425.5</v>
      </c>
      <c r="J499" s="118">
        <v>23468.5</v>
      </c>
      <c r="K499" s="118">
        <v>18083.5</v>
      </c>
      <c r="L499" s="118">
        <v>10556</v>
      </c>
    </row>
    <row r="500" spans="1:12">
      <c r="A500" s="27" t="s">
        <v>133</v>
      </c>
      <c r="B500" s="118">
        <v>665011</v>
      </c>
      <c r="C500" s="118">
        <v>82879</v>
      </c>
      <c r="D500" s="118">
        <v>72822</v>
      </c>
      <c r="E500" s="118">
        <v>67590.5</v>
      </c>
      <c r="F500" s="118">
        <v>74912</v>
      </c>
      <c r="G500" s="118">
        <v>71180</v>
      </c>
      <c r="H500" s="118">
        <v>70025.5</v>
      </c>
      <c r="I500" s="118">
        <v>64187.5</v>
      </c>
      <c r="J500" s="118">
        <v>56989</v>
      </c>
      <c r="K500" s="118">
        <v>60157.5</v>
      </c>
      <c r="L500" s="118">
        <v>44268</v>
      </c>
    </row>
    <row r="501" spans="1:12" s="115" customFormat="1">
      <c r="A501" s="16" t="s">
        <v>95</v>
      </c>
      <c r="B501" s="120">
        <v>327654.5</v>
      </c>
      <c r="C501" s="120">
        <v>87427.5</v>
      </c>
      <c r="D501" s="120">
        <v>52015.5</v>
      </c>
      <c r="E501" s="120">
        <v>37151.5</v>
      </c>
      <c r="F501" s="120">
        <v>27854.5</v>
      </c>
      <c r="G501" s="120">
        <v>26793</v>
      </c>
      <c r="H501" s="120">
        <v>19566</v>
      </c>
      <c r="I501" s="120">
        <v>22887.5</v>
      </c>
      <c r="J501" s="120">
        <v>23278.5</v>
      </c>
      <c r="K501" s="120">
        <v>18316</v>
      </c>
      <c r="L501" s="120">
        <v>12364.5</v>
      </c>
    </row>
    <row r="502" spans="1:12">
      <c r="A502" s="27" t="s">
        <v>96</v>
      </c>
      <c r="B502" s="118">
        <v>531425</v>
      </c>
      <c r="C502" s="118">
        <v>30717</v>
      </c>
      <c r="D502" s="118">
        <v>35129</v>
      </c>
      <c r="E502" s="118">
        <v>42256</v>
      </c>
      <c r="F502" s="118">
        <v>44328</v>
      </c>
      <c r="G502" s="118">
        <v>51112.5</v>
      </c>
      <c r="H502" s="118">
        <v>60873.5</v>
      </c>
      <c r="I502" s="118">
        <v>73894</v>
      </c>
      <c r="J502" s="118">
        <v>76243.5</v>
      </c>
      <c r="K502" s="118">
        <v>66095.5</v>
      </c>
      <c r="L502" s="118">
        <v>50776</v>
      </c>
    </row>
    <row r="503" spans="1:12">
      <c r="A503" s="27" t="s">
        <v>97</v>
      </c>
      <c r="B503" s="118">
        <v>392286</v>
      </c>
      <c r="C503" s="118">
        <v>13219</v>
      </c>
      <c r="D503" s="118">
        <v>26623</v>
      </c>
      <c r="E503" s="118">
        <v>51451</v>
      </c>
      <c r="F503" s="118">
        <v>52682</v>
      </c>
      <c r="G503" s="118">
        <v>49117.5</v>
      </c>
      <c r="H503" s="118">
        <v>52182.5</v>
      </c>
      <c r="I503" s="118">
        <v>45140</v>
      </c>
      <c r="J503" s="118">
        <v>41828</v>
      </c>
      <c r="K503" s="118">
        <v>33673.5</v>
      </c>
      <c r="L503" s="118">
        <v>26369.5</v>
      </c>
    </row>
    <row r="504" spans="1:12">
      <c r="A504" s="27" t="s">
        <v>98</v>
      </c>
      <c r="B504" s="118">
        <v>731098</v>
      </c>
      <c r="C504" s="118">
        <v>108466.5</v>
      </c>
      <c r="D504" s="118">
        <v>122181</v>
      </c>
      <c r="E504" s="118">
        <v>108915.5</v>
      </c>
      <c r="F504" s="118">
        <v>97439</v>
      </c>
      <c r="G504" s="118">
        <v>87956.5</v>
      </c>
      <c r="H504" s="118">
        <v>71775</v>
      </c>
      <c r="I504" s="118">
        <v>47446.5</v>
      </c>
      <c r="J504" s="118">
        <v>40683</v>
      </c>
      <c r="K504" s="118">
        <v>27031.5</v>
      </c>
      <c r="L504" s="118">
        <v>19203.5</v>
      </c>
    </row>
    <row r="505" spans="1:12">
      <c r="A505" s="27"/>
      <c r="B505" s="117"/>
      <c r="C505" s="117"/>
      <c r="D505" s="117"/>
      <c r="E505" s="117"/>
      <c r="F505" s="117"/>
      <c r="G505" s="117"/>
      <c r="H505" s="117"/>
      <c r="I505" s="117"/>
      <c r="J505" s="117"/>
      <c r="K505" s="117"/>
      <c r="L505" s="117"/>
    </row>
    <row r="506" spans="1:12">
      <c r="A506" s="133" t="s">
        <v>135</v>
      </c>
      <c r="B506" s="191">
        <v>56.85</v>
      </c>
      <c r="C506" s="191">
        <v>11.074999999999999</v>
      </c>
      <c r="D506" s="191">
        <v>18.07</v>
      </c>
      <c r="E506" s="191">
        <v>23.32</v>
      </c>
      <c r="F506" s="191">
        <v>28.475000000000001</v>
      </c>
      <c r="G506" s="191">
        <v>33.935000000000002</v>
      </c>
      <c r="H506" s="191">
        <v>40.645000000000003</v>
      </c>
      <c r="I506" s="191">
        <v>49.92</v>
      </c>
      <c r="J506" s="191">
        <v>65.03</v>
      </c>
      <c r="K506" s="191">
        <v>91.834999999999994</v>
      </c>
      <c r="L506" s="191">
        <v>206.185</v>
      </c>
    </row>
    <row r="507" spans="1:12" s="115" customFormat="1">
      <c r="A507" s="27"/>
      <c r="B507" s="194"/>
      <c r="C507" s="194"/>
      <c r="D507" s="194"/>
      <c r="E507" s="194"/>
      <c r="F507" s="194"/>
      <c r="G507" s="194"/>
      <c r="H507" s="194"/>
      <c r="I507" s="194"/>
      <c r="J507" s="194"/>
      <c r="K507" s="194"/>
      <c r="L507" s="194"/>
    </row>
    <row r="508" spans="1:12">
      <c r="A508" s="27" t="s">
        <v>92</v>
      </c>
      <c r="B508" s="192">
        <v>158.02000000000001</v>
      </c>
      <c r="C508" s="192">
        <v>13.435</v>
      </c>
      <c r="D508" s="192">
        <v>19.309999999999999</v>
      </c>
      <c r="E508" s="192">
        <v>22.45</v>
      </c>
      <c r="F508" s="192">
        <v>29.274999999999999</v>
      </c>
      <c r="G508" s="192">
        <v>33.354999999999997</v>
      </c>
      <c r="H508" s="192">
        <v>41.67</v>
      </c>
      <c r="I508" s="192">
        <v>50.164999999999999</v>
      </c>
      <c r="J508" s="192">
        <v>65.69</v>
      </c>
      <c r="K508" s="192">
        <v>92.84</v>
      </c>
      <c r="L508" s="192">
        <v>239.44499999999999</v>
      </c>
    </row>
    <row r="509" spans="1:12">
      <c r="A509" s="27" t="s">
        <v>93</v>
      </c>
      <c r="B509" s="192">
        <v>131.815</v>
      </c>
      <c r="C509" s="192">
        <v>10.73</v>
      </c>
      <c r="D509" s="192">
        <v>18.64</v>
      </c>
      <c r="E509" s="192">
        <v>23.504999999999999</v>
      </c>
      <c r="F509" s="192">
        <v>28.74</v>
      </c>
      <c r="G509" s="192">
        <v>33.94</v>
      </c>
      <c r="H509" s="192">
        <v>40.835000000000001</v>
      </c>
      <c r="I509" s="192">
        <v>50.45</v>
      </c>
      <c r="J509" s="192">
        <v>65.06</v>
      </c>
      <c r="K509" s="192">
        <v>93.204999999999998</v>
      </c>
      <c r="L509" s="192">
        <v>230.58</v>
      </c>
    </row>
    <row r="510" spans="1:12">
      <c r="A510" s="27" t="s">
        <v>94</v>
      </c>
      <c r="B510" s="192">
        <v>75.47</v>
      </c>
      <c r="C510" s="192">
        <v>10.95</v>
      </c>
      <c r="D510" s="192">
        <v>18.495000000000001</v>
      </c>
      <c r="E510" s="192">
        <v>23.105</v>
      </c>
      <c r="F510" s="192">
        <v>28.385000000000002</v>
      </c>
      <c r="G510" s="192">
        <v>33.93</v>
      </c>
      <c r="H510" s="192">
        <v>40.47</v>
      </c>
      <c r="I510" s="192">
        <v>50.145000000000003</v>
      </c>
      <c r="J510" s="192">
        <v>64.995000000000005</v>
      </c>
      <c r="K510" s="192">
        <v>89.55</v>
      </c>
      <c r="L510" s="192">
        <v>189.6</v>
      </c>
    </row>
    <row r="511" spans="1:12">
      <c r="A511" s="27" t="s">
        <v>80</v>
      </c>
      <c r="B511" s="192">
        <v>46.89</v>
      </c>
      <c r="C511" s="192">
        <v>12.65</v>
      </c>
      <c r="D511" s="192">
        <v>18.03</v>
      </c>
      <c r="E511" s="192">
        <v>22.91</v>
      </c>
      <c r="F511" s="192">
        <v>28.254999999999999</v>
      </c>
      <c r="G511" s="192">
        <v>34.22</v>
      </c>
      <c r="H511" s="192">
        <v>40.630000000000003</v>
      </c>
      <c r="I511" s="192">
        <v>50.045000000000002</v>
      </c>
      <c r="J511" s="192">
        <v>64.415000000000006</v>
      </c>
      <c r="K511" s="192">
        <v>92.58</v>
      </c>
      <c r="L511" s="192">
        <v>191.24</v>
      </c>
    </row>
    <row r="512" spans="1:12">
      <c r="A512" s="27" t="s">
        <v>133</v>
      </c>
      <c r="B512" s="192">
        <v>48.234999999999999</v>
      </c>
      <c r="C512" s="192">
        <v>10.83</v>
      </c>
      <c r="D512" s="192">
        <v>18.085000000000001</v>
      </c>
      <c r="E512" s="192">
        <v>23.32</v>
      </c>
      <c r="F512" s="192">
        <v>28.29</v>
      </c>
      <c r="G512" s="192">
        <v>33.924999999999997</v>
      </c>
      <c r="H512" s="192">
        <v>40.65</v>
      </c>
      <c r="I512" s="192">
        <v>49.85</v>
      </c>
      <c r="J512" s="192">
        <v>65.284999999999997</v>
      </c>
      <c r="K512" s="192">
        <v>90.724999999999994</v>
      </c>
      <c r="L512" s="192">
        <v>192.655</v>
      </c>
    </row>
    <row r="513" spans="1:12" s="115" customFormat="1">
      <c r="A513" s="16" t="s">
        <v>95</v>
      </c>
      <c r="B513" s="193">
        <v>35.234999999999999</v>
      </c>
      <c r="C513" s="193">
        <v>10.39</v>
      </c>
      <c r="D513" s="193">
        <v>17.86</v>
      </c>
      <c r="E513" s="193">
        <v>23.14</v>
      </c>
      <c r="F513" s="193">
        <v>28.545000000000002</v>
      </c>
      <c r="G513" s="193">
        <v>33.994999999999997</v>
      </c>
      <c r="H513" s="193">
        <v>40.520000000000003</v>
      </c>
      <c r="I513" s="193">
        <v>49.715000000000003</v>
      </c>
      <c r="J513" s="193">
        <v>64.489999999999995</v>
      </c>
      <c r="K513" s="193">
        <v>91.435000000000002</v>
      </c>
      <c r="L513" s="193">
        <v>164.24</v>
      </c>
    </row>
    <row r="514" spans="1:12">
      <c r="A514" s="27" t="s">
        <v>96</v>
      </c>
      <c r="B514" s="192">
        <v>59.47</v>
      </c>
      <c r="C514" s="192">
        <v>11.24</v>
      </c>
      <c r="D514" s="192">
        <v>18.239999999999998</v>
      </c>
      <c r="E514" s="192">
        <v>23.26</v>
      </c>
      <c r="F514" s="192">
        <v>28.82</v>
      </c>
      <c r="G514" s="192">
        <v>33.905000000000001</v>
      </c>
      <c r="H514" s="192">
        <v>40.799999999999997</v>
      </c>
      <c r="I514" s="192">
        <v>50.19</v>
      </c>
      <c r="J514" s="192">
        <v>65.67</v>
      </c>
      <c r="K514" s="192">
        <v>92.355000000000004</v>
      </c>
      <c r="L514" s="192">
        <v>183.66</v>
      </c>
    </row>
    <row r="515" spans="1:12">
      <c r="A515" s="27" t="s">
        <v>97</v>
      </c>
      <c r="B515" s="192">
        <v>50.494999999999997</v>
      </c>
      <c r="C515" s="192">
        <v>12.275</v>
      </c>
      <c r="D515" s="192">
        <v>18.375</v>
      </c>
      <c r="E515" s="192">
        <v>23.684999999999999</v>
      </c>
      <c r="F515" s="192">
        <v>28.315000000000001</v>
      </c>
      <c r="G515" s="192">
        <v>33.945</v>
      </c>
      <c r="H515" s="192">
        <v>40.575000000000003</v>
      </c>
      <c r="I515" s="192">
        <v>49.805</v>
      </c>
      <c r="J515" s="192">
        <v>65.06</v>
      </c>
      <c r="K515" s="192">
        <v>91.82</v>
      </c>
      <c r="L515" s="192">
        <v>174.11</v>
      </c>
    </row>
    <row r="516" spans="1:12">
      <c r="A516" s="27" t="s">
        <v>98</v>
      </c>
      <c r="B516" s="192">
        <v>35.46</v>
      </c>
      <c r="C516" s="192">
        <v>11.39</v>
      </c>
      <c r="D516" s="192">
        <v>18.004999999999999</v>
      </c>
      <c r="E516" s="192">
        <v>23.32</v>
      </c>
      <c r="F516" s="192">
        <v>28.57</v>
      </c>
      <c r="G516" s="192">
        <v>33.869999999999997</v>
      </c>
      <c r="H516" s="192">
        <v>40.590000000000003</v>
      </c>
      <c r="I516" s="192">
        <v>49.325000000000003</v>
      </c>
      <c r="J516" s="192">
        <v>64.045000000000002</v>
      </c>
      <c r="K516" s="192">
        <v>92.504999999999995</v>
      </c>
      <c r="L516" s="192">
        <v>196.62</v>
      </c>
    </row>
    <row r="517" spans="1:12">
      <c r="A517" s="56"/>
      <c r="B517" s="139"/>
      <c r="C517" s="139"/>
      <c r="D517" s="139"/>
      <c r="E517" s="139"/>
      <c r="F517" s="139"/>
      <c r="G517" s="139"/>
      <c r="H517" s="139"/>
      <c r="I517" s="139"/>
      <c r="J517" s="139"/>
      <c r="K517" s="139"/>
      <c r="L517" s="139"/>
    </row>
    <row r="518" spans="1:12">
      <c r="A518" s="91"/>
      <c r="B518" s="91"/>
      <c r="C518" s="91"/>
      <c r="D518" s="91"/>
      <c r="E518" s="91"/>
      <c r="F518" s="91"/>
      <c r="G518" s="91"/>
      <c r="H518" s="91"/>
      <c r="I518" s="91"/>
      <c r="J518" s="91"/>
      <c r="K518" s="91"/>
      <c r="L518" s="91"/>
    </row>
    <row r="519" spans="1:12">
      <c r="A519" s="335">
        <v>2008</v>
      </c>
      <c r="B519" s="335"/>
      <c r="C519" s="335"/>
      <c r="D519" s="335"/>
      <c r="E519" s="335"/>
      <c r="F519" s="335"/>
      <c r="G519" s="335"/>
      <c r="H519" s="335"/>
      <c r="I519" s="335"/>
      <c r="J519" s="335"/>
      <c r="K519" s="335"/>
      <c r="L519" s="335"/>
    </row>
    <row r="520" spans="1:12">
      <c r="A520" s="336" t="s">
        <v>132</v>
      </c>
      <c r="B520" s="338" t="s">
        <v>29</v>
      </c>
      <c r="C520" s="335" t="s">
        <v>30</v>
      </c>
      <c r="D520" s="335"/>
      <c r="E520" s="335"/>
      <c r="F520" s="335"/>
      <c r="G520" s="335"/>
      <c r="H520" s="335"/>
      <c r="I520" s="335"/>
      <c r="J520" s="335"/>
      <c r="K520" s="335"/>
      <c r="L520" s="335"/>
    </row>
    <row r="521" spans="1:12">
      <c r="A521" s="337"/>
      <c r="B521" s="339"/>
      <c r="C521" s="132">
        <v>1</v>
      </c>
      <c r="D521" s="132">
        <v>2</v>
      </c>
      <c r="E521" s="132">
        <v>3</v>
      </c>
      <c r="F521" s="132">
        <v>4</v>
      </c>
      <c r="G521" s="132">
        <v>5</v>
      </c>
      <c r="H521" s="132">
        <v>6</v>
      </c>
      <c r="I521" s="132">
        <v>7</v>
      </c>
      <c r="J521" s="132">
        <v>8</v>
      </c>
      <c r="K521" s="132">
        <v>9</v>
      </c>
      <c r="L521" s="132">
        <v>10</v>
      </c>
    </row>
    <row r="522" spans="1:12">
      <c r="A522" s="43"/>
      <c r="B522" s="138"/>
      <c r="C522" s="138"/>
      <c r="D522" s="138"/>
      <c r="E522" s="138"/>
      <c r="F522" s="138"/>
      <c r="G522" s="138"/>
      <c r="H522" s="138"/>
      <c r="I522" s="138"/>
      <c r="J522" s="138"/>
      <c r="K522" s="138"/>
      <c r="L522" s="138"/>
    </row>
    <row r="523" spans="1:12" s="115" customFormat="1">
      <c r="A523" s="133" t="s">
        <v>31</v>
      </c>
      <c r="B523" s="190">
        <v>3519734</v>
      </c>
      <c r="C523" s="190">
        <v>351973</v>
      </c>
      <c r="D523" s="190">
        <v>351973</v>
      </c>
      <c r="E523" s="190">
        <v>351973</v>
      </c>
      <c r="F523" s="190">
        <v>351973</v>
      </c>
      <c r="G523" s="190">
        <v>351973</v>
      </c>
      <c r="H523" s="190">
        <v>351973</v>
      </c>
      <c r="I523" s="190">
        <v>351973</v>
      </c>
      <c r="J523" s="190">
        <v>351973</v>
      </c>
      <c r="K523" s="190">
        <v>351973</v>
      </c>
      <c r="L523" s="190">
        <v>351977</v>
      </c>
    </row>
    <row r="524" spans="1:12">
      <c r="A524" s="27"/>
      <c r="B524" s="118"/>
      <c r="C524" s="118"/>
      <c r="D524" s="118"/>
      <c r="E524" s="118"/>
      <c r="F524" s="118"/>
      <c r="G524" s="118"/>
      <c r="H524" s="118"/>
      <c r="I524" s="118"/>
      <c r="J524" s="118"/>
      <c r="K524" s="118"/>
      <c r="L524" s="118"/>
    </row>
    <row r="525" spans="1:12">
      <c r="A525" s="27" t="s">
        <v>92</v>
      </c>
      <c r="B525" s="118">
        <v>125590</v>
      </c>
      <c r="C525" s="118">
        <v>473</v>
      </c>
      <c r="D525" s="118">
        <v>1495</v>
      </c>
      <c r="E525" s="118">
        <v>1178</v>
      </c>
      <c r="F525" s="118">
        <v>2122</v>
      </c>
      <c r="G525" s="118">
        <v>2605</v>
      </c>
      <c r="H525" s="118">
        <v>4269</v>
      </c>
      <c r="I525" s="118">
        <v>6014</v>
      </c>
      <c r="J525" s="118">
        <v>12237</v>
      </c>
      <c r="K525" s="118">
        <v>23149</v>
      </c>
      <c r="L525" s="118">
        <v>72048</v>
      </c>
    </row>
    <row r="526" spans="1:12">
      <c r="A526" s="27" t="s">
        <v>93</v>
      </c>
      <c r="B526" s="118">
        <v>249291</v>
      </c>
      <c r="C526" s="118">
        <v>1222</v>
      </c>
      <c r="D526" s="118">
        <v>642</v>
      </c>
      <c r="E526" s="118">
        <v>1873</v>
      </c>
      <c r="F526" s="118">
        <v>4729</v>
      </c>
      <c r="G526" s="118">
        <v>4123</v>
      </c>
      <c r="H526" s="118">
        <v>15982</v>
      </c>
      <c r="I526" s="118">
        <v>22171</v>
      </c>
      <c r="J526" s="118">
        <v>37385</v>
      </c>
      <c r="K526" s="118">
        <v>70571</v>
      </c>
      <c r="L526" s="118">
        <v>90593</v>
      </c>
    </row>
    <row r="527" spans="1:12">
      <c r="A527" s="27" t="s">
        <v>94</v>
      </c>
      <c r="B527" s="118">
        <v>227859</v>
      </c>
      <c r="C527" s="118">
        <v>6812</v>
      </c>
      <c r="D527" s="118">
        <v>9295</v>
      </c>
      <c r="E527" s="118">
        <v>15188</v>
      </c>
      <c r="F527" s="118">
        <v>11171</v>
      </c>
      <c r="G527" s="118">
        <v>18881</v>
      </c>
      <c r="H527" s="118">
        <v>25211</v>
      </c>
      <c r="I527" s="118">
        <v>29954</v>
      </c>
      <c r="J527" s="118">
        <v>33732</v>
      </c>
      <c r="K527" s="118">
        <v>38009</v>
      </c>
      <c r="L527" s="118">
        <v>39606</v>
      </c>
    </row>
    <row r="528" spans="1:12">
      <c r="A528" s="27" t="s">
        <v>80</v>
      </c>
      <c r="B528" s="118">
        <v>239752</v>
      </c>
      <c r="C528" s="118">
        <v>12606</v>
      </c>
      <c r="D528" s="118">
        <v>26437</v>
      </c>
      <c r="E528" s="118">
        <v>27163</v>
      </c>
      <c r="F528" s="118">
        <v>23030</v>
      </c>
      <c r="G528" s="118">
        <v>32304</v>
      </c>
      <c r="H528" s="118">
        <v>34221</v>
      </c>
      <c r="I528" s="118">
        <v>25777</v>
      </c>
      <c r="J528" s="118">
        <v>27662</v>
      </c>
      <c r="K528" s="118">
        <v>18293</v>
      </c>
      <c r="L528" s="118">
        <v>12259</v>
      </c>
    </row>
    <row r="529" spans="1:12">
      <c r="A529" s="27" t="s">
        <v>133</v>
      </c>
      <c r="B529" s="118">
        <v>656242</v>
      </c>
      <c r="C529" s="118">
        <v>76337</v>
      </c>
      <c r="D529" s="118">
        <v>71778</v>
      </c>
      <c r="E529" s="118">
        <v>75707</v>
      </c>
      <c r="F529" s="118">
        <v>70625</v>
      </c>
      <c r="G529" s="118">
        <v>72729</v>
      </c>
      <c r="H529" s="118">
        <v>70111</v>
      </c>
      <c r="I529" s="118">
        <v>63841</v>
      </c>
      <c r="J529" s="118">
        <v>58178</v>
      </c>
      <c r="K529" s="118">
        <v>52013</v>
      </c>
      <c r="L529" s="118">
        <v>44923</v>
      </c>
    </row>
    <row r="530" spans="1:12" s="115" customFormat="1">
      <c r="A530" s="16" t="s">
        <v>95</v>
      </c>
      <c r="B530" s="120">
        <v>316069</v>
      </c>
      <c r="C530" s="120">
        <v>81284</v>
      </c>
      <c r="D530" s="120">
        <v>47624</v>
      </c>
      <c r="E530" s="120">
        <v>36462</v>
      </c>
      <c r="F530" s="120">
        <v>34387</v>
      </c>
      <c r="G530" s="120">
        <v>28066</v>
      </c>
      <c r="H530" s="120">
        <v>22592</v>
      </c>
      <c r="I530" s="120">
        <v>20766</v>
      </c>
      <c r="J530" s="120">
        <v>19261</v>
      </c>
      <c r="K530" s="120">
        <v>13764</v>
      </c>
      <c r="L530" s="120">
        <v>11863</v>
      </c>
    </row>
    <row r="531" spans="1:12">
      <c r="A531" s="27" t="s">
        <v>96</v>
      </c>
      <c r="B531" s="118">
        <v>551957</v>
      </c>
      <c r="C531" s="118">
        <v>58191</v>
      </c>
      <c r="D531" s="118">
        <v>37197</v>
      </c>
      <c r="E531" s="118">
        <v>40315</v>
      </c>
      <c r="F531" s="118">
        <v>48960</v>
      </c>
      <c r="G531" s="118">
        <v>53032</v>
      </c>
      <c r="H531" s="118">
        <v>56686</v>
      </c>
      <c r="I531" s="118">
        <v>76491</v>
      </c>
      <c r="J531" s="118">
        <v>71932</v>
      </c>
      <c r="K531" s="118">
        <v>66723</v>
      </c>
      <c r="L531" s="118">
        <v>42430</v>
      </c>
    </row>
    <row r="532" spans="1:12">
      <c r="A532" s="27" t="s">
        <v>97</v>
      </c>
      <c r="B532" s="118">
        <v>386795</v>
      </c>
      <c r="C532" s="118">
        <v>11683</v>
      </c>
      <c r="D532" s="118">
        <v>24332</v>
      </c>
      <c r="E532" s="118">
        <v>45196</v>
      </c>
      <c r="F532" s="118">
        <v>50482</v>
      </c>
      <c r="G532" s="118">
        <v>44084</v>
      </c>
      <c r="H532" s="118">
        <v>50671</v>
      </c>
      <c r="I532" s="118">
        <v>46993</v>
      </c>
      <c r="J532" s="118">
        <v>50058</v>
      </c>
      <c r="K532" s="118">
        <v>37926</v>
      </c>
      <c r="L532" s="118">
        <v>25370</v>
      </c>
    </row>
    <row r="533" spans="1:12">
      <c r="A533" s="27" t="s">
        <v>98</v>
      </c>
      <c r="B533" s="118">
        <v>766179</v>
      </c>
      <c r="C533" s="118">
        <v>103365</v>
      </c>
      <c r="D533" s="118">
        <v>133173</v>
      </c>
      <c r="E533" s="118">
        <v>108891</v>
      </c>
      <c r="F533" s="118">
        <v>106467</v>
      </c>
      <c r="G533" s="118">
        <v>96149</v>
      </c>
      <c r="H533" s="118">
        <v>72230</v>
      </c>
      <c r="I533" s="118">
        <v>59966</v>
      </c>
      <c r="J533" s="118">
        <v>41528</v>
      </c>
      <c r="K533" s="118">
        <v>31525</v>
      </c>
      <c r="L533" s="118">
        <v>12885</v>
      </c>
    </row>
    <row r="534" spans="1:12">
      <c r="A534" s="27"/>
      <c r="B534" s="117"/>
      <c r="C534" s="117"/>
      <c r="D534" s="117"/>
      <c r="E534" s="117"/>
      <c r="F534" s="117"/>
      <c r="G534" s="117"/>
      <c r="H534" s="117"/>
      <c r="I534" s="117"/>
      <c r="J534" s="117"/>
      <c r="K534" s="117"/>
      <c r="L534" s="117"/>
    </row>
    <row r="535" spans="1:12">
      <c r="A535" s="133" t="s">
        <v>135</v>
      </c>
      <c r="B535" s="191">
        <v>63</v>
      </c>
      <c r="C535" s="191">
        <v>11.84</v>
      </c>
      <c r="D535" s="191">
        <v>19.510000000000002</v>
      </c>
      <c r="E535" s="191">
        <v>25.24</v>
      </c>
      <c r="F535" s="191">
        <v>30.67</v>
      </c>
      <c r="G535" s="191">
        <v>36.96</v>
      </c>
      <c r="H535" s="191">
        <v>44.34</v>
      </c>
      <c r="I535" s="191">
        <v>55.18</v>
      </c>
      <c r="J535" s="191">
        <v>72.599999999999994</v>
      </c>
      <c r="K535" s="191">
        <v>103.26</v>
      </c>
      <c r="L535" s="191">
        <v>230.44</v>
      </c>
    </row>
    <row r="536" spans="1:12" s="115" customFormat="1">
      <c r="A536" s="27"/>
      <c r="B536" s="194"/>
      <c r="C536" s="194"/>
      <c r="D536" s="194"/>
      <c r="E536" s="194"/>
      <c r="F536" s="194"/>
      <c r="G536" s="194"/>
      <c r="H536" s="194"/>
      <c r="I536" s="194"/>
      <c r="J536" s="194"/>
      <c r="K536" s="194"/>
      <c r="L536" s="194"/>
    </row>
    <row r="537" spans="1:12">
      <c r="A537" s="27" t="s">
        <v>92</v>
      </c>
      <c r="B537" s="192">
        <v>173.17</v>
      </c>
      <c r="C537" s="192">
        <v>9.43</v>
      </c>
      <c r="D537" s="192">
        <v>19.34</v>
      </c>
      <c r="E537" s="192">
        <v>24.76</v>
      </c>
      <c r="F537" s="192">
        <v>30.93</v>
      </c>
      <c r="G537" s="192">
        <v>36.29</v>
      </c>
      <c r="H537" s="192">
        <v>45.32</v>
      </c>
      <c r="I537" s="192">
        <v>54.95</v>
      </c>
      <c r="J537" s="192">
        <v>72.61</v>
      </c>
      <c r="K537" s="192">
        <v>104.84</v>
      </c>
      <c r="L537" s="192">
        <v>245.48</v>
      </c>
    </row>
    <row r="538" spans="1:12">
      <c r="A538" s="27" t="s">
        <v>93</v>
      </c>
      <c r="B538" s="192">
        <v>138.91999999999999</v>
      </c>
      <c r="C538" s="192">
        <v>10.75</v>
      </c>
      <c r="D538" s="192">
        <v>18.23</v>
      </c>
      <c r="E538" s="192">
        <v>25.32</v>
      </c>
      <c r="F538" s="192">
        <v>30.26</v>
      </c>
      <c r="G538" s="192">
        <v>37.49</v>
      </c>
      <c r="H538" s="192">
        <v>45.19</v>
      </c>
      <c r="I538" s="192">
        <v>55.67</v>
      </c>
      <c r="J538" s="192">
        <v>73.03</v>
      </c>
      <c r="K538" s="192">
        <v>105.17</v>
      </c>
      <c r="L538" s="192">
        <v>244.53</v>
      </c>
    </row>
    <row r="539" spans="1:12">
      <c r="A539" s="27" t="s">
        <v>94</v>
      </c>
      <c r="B539" s="192">
        <v>90.22</v>
      </c>
      <c r="C539" s="192">
        <v>11.7</v>
      </c>
      <c r="D539" s="192">
        <v>20.36</v>
      </c>
      <c r="E539" s="192">
        <v>25.54</v>
      </c>
      <c r="F539" s="192">
        <v>30.77</v>
      </c>
      <c r="G539" s="192">
        <v>36.92</v>
      </c>
      <c r="H539" s="192">
        <v>44.68</v>
      </c>
      <c r="I539" s="192">
        <v>55.17</v>
      </c>
      <c r="J539" s="192">
        <v>73.23</v>
      </c>
      <c r="K539" s="192">
        <v>101.66</v>
      </c>
      <c r="L539" s="192">
        <v>246.07</v>
      </c>
    </row>
    <row r="540" spans="1:12">
      <c r="A540" s="27" t="s">
        <v>80</v>
      </c>
      <c r="B540" s="192">
        <v>53.47</v>
      </c>
      <c r="C540" s="192">
        <v>12.9</v>
      </c>
      <c r="D540" s="192">
        <v>19.82</v>
      </c>
      <c r="E540" s="192">
        <v>25.08</v>
      </c>
      <c r="F540" s="192">
        <v>30.6</v>
      </c>
      <c r="G540" s="192">
        <v>37.270000000000003</v>
      </c>
      <c r="H540" s="192">
        <v>44.55</v>
      </c>
      <c r="I540" s="192">
        <v>55.67</v>
      </c>
      <c r="J540" s="192">
        <v>70.790000000000006</v>
      </c>
      <c r="K540" s="192">
        <v>100.56</v>
      </c>
      <c r="L540" s="192">
        <v>227.21</v>
      </c>
    </row>
    <row r="541" spans="1:12">
      <c r="A541" s="27" t="s">
        <v>133</v>
      </c>
      <c r="B541" s="192">
        <v>54.23</v>
      </c>
      <c r="C541" s="192">
        <v>11.64</v>
      </c>
      <c r="D541" s="192">
        <v>19.38</v>
      </c>
      <c r="E541" s="192">
        <v>25.17</v>
      </c>
      <c r="F541" s="192">
        <v>30.64</v>
      </c>
      <c r="G541" s="192">
        <v>36.880000000000003</v>
      </c>
      <c r="H541" s="192">
        <v>44.3</v>
      </c>
      <c r="I541" s="192">
        <v>55.17</v>
      </c>
      <c r="J541" s="192">
        <v>72.94</v>
      </c>
      <c r="K541" s="192">
        <v>103.01</v>
      </c>
      <c r="L541" s="192">
        <v>229.93</v>
      </c>
    </row>
    <row r="542" spans="1:12" s="115" customFormat="1">
      <c r="A542" s="16" t="s">
        <v>95</v>
      </c>
      <c r="B542" s="193">
        <v>39.020000000000003</v>
      </c>
      <c r="C542" s="193">
        <v>11.17</v>
      </c>
      <c r="D542" s="193">
        <v>19.27</v>
      </c>
      <c r="E542" s="193">
        <v>24.91</v>
      </c>
      <c r="F542" s="193">
        <v>30.88</v>
      </c>
      <c r="G542" s="193">
        <v>37.119999999999997</v>
      </c>
      <c r="H542" s="193">
        <v>44.39</v>
      </c>
      <c r="I542" s="193">
        <v>55.31</v>
      </c>
      <c r="J542" s="193">
        <v>72.56</v>
      </c>
      <c r="K542" s="193">
        <v>105.33</v>
      </c>
      <c r="L542" s="193">
        <v>210.32</v>
      </c>
    </row>
    <row r="543" spans="1:12">
      <c r="A543" s="27" t="s">
        <v>96</v>
      </c>
      <c r="B543" s="192">
        <v>59.88</v>
      </c>
      <c r="C543" s="192">
        <v>12.3</v>
      </c>
      <c r="D543" s="192">
        <v>19.559999999999999</v>
      </c>
      <c r="E543" s="192">
        <v>25.39</v>
      </c>
      <c r="F543" s="192">
        <v>30.5</v>
      </c>
      <c r="G543" s="192">
        <v>36.979999999999997</v>
      </c>
      <c r="H543" s="192">
        <v>44.34</v>
      </c>
      <c r="I543" s="192">
        <v>55.21</v>
      </c>
      <c r="J543" s="192">
        <v>72.77</v>
      </c>
      <c r="K543" s="192">
        <v>103.96</v>
      </c>
      <c r="L543" s="192">
        <v>193.83</v>
      </c>
    </row>
    <row r="544" spans="1:12">
      <c r="A544" s="27" t="s">
        <v>97</v>
      </c>
      <c r="B544" s="192">
        <v>56.93</v>
      </c>
      <c r="C544" s="192">
        <v>12.01</v>
      </c>
      <c r="D544" s="192">
        <v>20.2</v>
      </c>
      <c r="E544" s="192">
        <v>25.62</v>
      </c>
      <c r="F544" s="192">
        <v>30.61</v>
      </c>
      <c r="G544" s="192">
        <v>36.82</v>
      </c>
      <c r="H544" s="192">
        <v>43.93</v>
      </c>
      <c r="I544" s="192">
        <v>54.99</v>
      </c>
      <c r="J544" s="192">
        <v>72.41</v>
      </c>
      <c r="K544" s="192">
        <v>101.99</v>
      </c>
      <c r="L544" s="192">
        <v>187.56</v>
      </c>
    </row>
    <row r="545" spans="1:12">
      <c r="A545" s="27" t="s">
        <v>98</v>
      </c>
      <c r="B545" s="192">
        <v>37.86</v>
      </c>
      <c r="C545" s="192">
        <v>12.13</v>
      </c>
      <c r="D545" s="192">
        <v>19.41</v>
      </c>
      <c r="E545" s="192">
        <v>25.19</v>
      </c>
      <c r="F545" s="192">
        <v>30.76</v>
      </c>
      <c r="G545" s="192">
        <v>36.909999999999997</v>
      </c>
      <c r="H545" s="192">
        <v>44.21</v>
      </c>
      <c r="I545" s="192">
        <v>54.89</v>
      </c>
      <c r="J545" s="192">
        <v>72.38</v>
      </c>
      <c r="K545" s="192">
        <v>100.87</v>
      </c>
      <c r="L545" s="192">
        <v>227.57</v>
      </c>
    </row>
    <row r="546" spans="1:12">
      <c r="A546" s="56"/>
      <c r="B546" s="139"/>
      <c r="C546" s="139"/>
      <c r="D546" s="139"/>
      <c r="E546" s="139"/>
      <c r="F546" s="139"/>
      <c r="G546" s="139"/>
      <c r="H546" s="139"/>
      <c r="I546" s="139"/>
      <c r="J546" s="139"/>
      <c r="K546" s="139"/>
      <c r="L546" s="139"/>
    </row>
    <row r="547" spans="1:12">
      <c r="A547" s="91"/>
      <c r="B547" s="91"/>
      <c r="C547" s="91"/>
      <c r="D547" s="91"/>
      <c r="E547" s="91"/>
      <c r="F547" s="91"/>
      <c r="G547" s="91"/>
      <c r="H547" s="91"/>
      <c r="I547" s="91"/>
      <c r="J547" s="91"/>
      <c r="K547" s="91"/>
      <c r="L547" s="91"/>
    </row>
    <row r="548" spans="1:12">
      <c r="A548" s="140" t="s">
        <v>57</v>
      </c>
    </row>
    <row r="549" spans="1:12">
      <c r="A549" s="141" t="s">
        <v>23</v>
      </c>
    </row>
  </sheetData>
  <mergeCells count="73">
    <mergeCell ref="A519:L519"/>
    <mergeCell ref="A520:A521"/>
    <mergeCell ref="B520:B521"/>
    <mergeCell ref="C520:L520"/>
    <mergeCell ref="A461:L461"/>
    <mergeCell ref="A462:A463"/>
    <mergeCell ref="B462:B463"/>
    <mergeCell ref="C462:L462"/>
    <mergeCell ref="A490:L490"/>
    <mergeCell ref="A491:A492"/>
    <mergeCell ref="B491:B492"/>
    <mergeCell ref="C491:L491"/>
    <mergeCell ref="A433:A434"/>
    <mergeCell ref="B433:B434"/>
    <mergeCell ref="C433:L433"/>
    <mergeCell ref="A344:L344"/>
    <mergeCell ref="A345:A346"/>
    <mergeCell ref="B345:B346"/>
    <mergeCell ref="C345:L345"/>
    <mergeCell ref="A373:L373"/>
    <mergeCell ref="A374:A375"/>
    <mergeCell ref="B374:B375"/>
    <mergeCell ref="C374:L374"/>
    <mergeCell ref="A402:L402"/>
    <mergeCell ref="A403:A404"/>
    <mergeCell ref="B403:B404"/>
    <mergeCell ref="C403:L403"/>
    <mergeCell ref="A432:L432"/>
    <mergeCell ref="A316:A317"/>
    <mergeCell ref="B316:B317"/>
    <mergeCell ref="C316:L316"/>
    <mergeCell ref="A225:L225"/>
    <mergeCell ref="A226:A227"/>
    <mergeCell ref="B226:B227"/>
    <mergeCell ref="C226:L226"/>
    <mergeCell ref="A254:L254"/>
    <mergeCell ref="A255:A256"/>
    <mergeCell ref="B255:B256"/>
    <mergeCell ref="C255:L255"/>
    <mergeCell ref="A286:L286"/>
    <mergeCell ref="A287:A288"/>
    <mergeCell ref="B287:B288"/>
    <mergeCell ref="C287:L287"/>
    <mergeCell ref="A315:L315"/>
    <mergeCell ref="A196:A197"/>
    <mergeCell ref="B196:B197"/>
    <mergeCell ref="C196:L196"/>
    <mergeCell ref="A99:L99"/>
    <mergeCell ref="A100:A101"/>
    <mergeCell ref="B100:B101"/>
    <mergeCell ref="C100:L100"/>
    <mergeCell ref="A131:L131"/>
    <mergeCell ref="A132:A133"/>
    <mergeCell ref="B132:B133"/>
    <mergeCell ref="C132:L132"/>
    <mergeCell ref="A164:L164"/>
    <mergeCell ref="A165:A166"/>
    <mergeCell ref="B165:B166"/>
    <mergeCell ref="C165:L165"/>
    <mergeCell ref="A195:L195"/>
    <mergeCell ref="A35:A36"/>
    <mergeCell ref="B35:B36"/>
    <mergeCell ref="C35:L35"/>
    <mergeCell ref="A67:L67"/>
    <mergeCell ref="A68:A69"/>
    <mergeCell ref="B68:B69"/>
    <mergeCell ref="C68:L68"/>
    <mergeCell ref="A34:L34"/>
    <mergeCell ref="A1:L1"/>
    <mergeCell ref="A2:L2"/>
    <mergeCell ref="A3:A4"/>
    <mergeCell ref="B3:B4"/>
    <mergeCell ref="C3:L3"/>
  </mergeCells>
  <hyperlinks>
    <hyperlink ref="A549" r:id="rId1"/>
  </hyperlinks>
  <printOptions horizontalCentered="1"/>
  <pageMargins left="0.25" right="0.25" top="1" bottom="1" header="0.5" footer="0.5"/>
  <pageSetup paperSize="5" scale="50" orientation="landscape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49"/>
  <sheetViews>
    <sheetView zoomScale="71" zoomScaleNormal="71" zoomScaleSheetLayoutView="50" workbookViewId="0">
      <pane ySplit="1" topLeftCell="A531" activePane="bottomLeft" state="frozen"/>
      <selection pane="bottomLeft" activeCell="A519" sqref="A519:L549"/>
    </sheetView>
  </sheetViews>
  <sheetFormatPr baseColWidth="10" defaultColWidth="9.140625" defaultRowHeight="15.75"/>
  <cols>
    <col min="1" max="1" width="40.7109375" style="116" customWidth="1"/>
    <col min="2" max="2" width="19.7109375" style="116" customWidth="1"/>
    <col min="3" max="11" width="13.28515625" style="116" bestFit="1" customWidth="1"/>
    <col min="12" max="12" width="15.28515625" style="116" customWidth="1"/>
    <col min="13" max="256" width="9.140625" style="116"/>
    <col min="257" max="257" width="40.7109375" style="116" customWidth="1"/>
    <col min="258" max="258" width="19.7109375" style="116" customWidth="1"/>
    <col min="259" max="267" width="13.28515625" style="116" bestFit="1" customWidth="1"/>
    <col min="268" max="268" width="15.28515625" style="116" customWidth="1"/>
    <col min="269" max="512" width="9.140625" style="116"/>
    <col min="513" max="513" width="40.7109375" style="116" customWidth="1"/>
    <col min="514" max="514" width="19.7109375" style="116" customWidth="1"/>
    <col min="515" max="523" width="13.28515625" style="116" bestFit="1" customWidth="1"/>
    <col min="524" max="524" width="15.28515625" style="116" customWidth="1"/>
    <col min="525" max="768" width="9.140625" style="116"/>
    <col min="769" max="769" width="40.7109375" style="116" customWidth="1"/>
    <col min="770" max="770" width="19.7109375" style="116" customWidth="1"/>
    <col min="771" max="779" width="13.28515625" style="116" bestFit="1" customWidth="1"/>
    <col min="780" max="780" width="15.28515625" style="116" customWidth="1"/>
    <col min="781" max="1024" width="9.140625" style="116"/>
    <col min="1025" max="1025" width="40.7109375" style="116" customWidth="1"/>
    <col min="1026" max="1026" width="19.7109375" style="116" customWidth="1"/>
    <col min="1027" max="1035" width="13.28515625" style="116" bestFit="1" customWidth="1"/>
    <col min="1036" max="1036" width="15.28515625" style="116" customWidth="1"/>
    <col min="1037" max="1280" width="9.140625" style="116"/>
    <col min="1281" max="1281" width="40.7109375" style="116" customWidth="1"/>
    <col min="1282" max="1282" width="19.7109375" style="116" customWidth="1"/>
    <col min="1283" max="1291" width="13.28515625" style="116" bestFit="1" customWidth="1"/>
    <col min="1292" max="1292" width="15.28515625" style="116" customWidth="1"/>
    <col min="1293" max="1536" width="9.140625" style="116"/>
    <col min="1537" max="1537" width="40.7109375" style="116" customWidth="1"/>
    <col min="1538" max="1538" width="19.7109375" style="116" customWidth="1"/>
    <col min="1539" max="1547" width="13.28515625" style="116" bestFit="1" customWidth="1"/>
    <col min="1548" max="1548" width="15.28515625" style="116" customWidth="1"/>
    <col min="1549" max="1792" width="9.140625" style="116"/>
    <col min="1793" max="1793" width="40.7109375" style="116" customWidth="1"/>
    <col min="1794" max="1794" width="19.7109375" style="116" customWidth="1"/>
    <col min="1795" max="1803" width="13.28515625" style="116" bestFit="1" customWidth="1"/>
    <col min="1804" max="1804" width="15.28515625" style="116" customWidth="1"/>
    <col min="1805" max="2048" width="9.140625" style="116"/>
    <col min="2049" max="2049" width="40.7109375" style="116" customWidth="1"/>
    <col min="2050" max="2050" width="19.7109375" style="116" customWidth="1"/>
    <col min="2051" max="2059" width="13.28515625" style="116" bestFit="1" customWidth="1"/>
    <col min="2060" max="2060" width="15.28515625" style="116" customWidth="1"/>
    <col min="2061" max="2304" width="9.140625" style="116"/>
    <col min="2305" max="2305" width="40.7109375" style="116" customWidth="1"/>
    <col min="2306" max="2306" width="19.7109375" style="116" customWidth="1"/>
    <col min="2307" max="2315" width="13.28515625" style="116" bestFit="1" customWidth="1"/>
    <col min="2316" max="2316" width="15.28515625" style="116" customWidth="1"/>
    <col min="2317" max="2560" width="9.140625" style="116"/>
    <col min="2561" max="2561" width="40.7109375" style="116" customWidth="1"/>
    <col min="2562" max="2562" width="19.7109375" style="116" customWidth="1"/>
    <col min="2563" max="2571" width="13.28515625" style="116" bestFit="1" customWidth="1"/>
    <col min="2572" max="2572" width="15.28515625" style="116" customWidth="1"/>
    <col min="2573" max="2816" width="9.140625" style="116"/>
    <col min="2817" max="2817" width="40.7109375" style="116" customWidth="1"/>
    <col min="2818" max="2818" width="19.7109375" style="116" customWidth="1"/>
    <col min="2819" max="2827" width="13.28515625" style="116" bestFit="1" customWidth="1"/>
    <col min="2828" max="2828" width="15.28515625" style="116" customWidth="1"/>
    <col min="2829" max="3072" width="9.140625" style="116"/>
    <col min="3073" max="3073" width="40.7109375" style="116" customWidth="1"/>
    <col min="3074" max="3074" width="19.7109375" style="116" customWidth="1"/>
    <col min="3075" max="3083" width="13.28515625" style="116" bestFit="1" customWidth="1"/>
    <col min="3084" max="3084" width="15.28515625" style="116" customWidth="1"/>
    <col min="3085" max="3328" width="9.140625" style="116"/>
    <col min="3329" max="3329" width="40.7109375" style="116" customWidth="1"/>
    <col min="3330" max="3330" width="19.7109375" style="116" customWidth="1"/>
    <col min="3331" max="3339" width="13.28515625" style="116" bestFit="1" customWidth="1"/>
    <col min="3340" max="3340" width="15.28515625" style="116" customWidth="1"/>
    <col min="3341" max="3584" width="9.140625" style="116"/>
    <col min="3585" max="3585" width="40.7109375" style="116" customWidth="1"/>
    <col min="3586" max="3586" width="19.7109375" style="116" customWidth="1"/>
    <col min="3587" max="3595" width="13.28515625" style="116" bestFit="1" customWidth="1"/>
    <col min="3596" max="3596" width="15.28515625" style="116" customWidth="1"/>
    <col min="3597" max="3840" width="9.140625" style="116"/>
    <col min="3841" max="3841" width="40.7109375" style="116" customWidth="1"/>
    <col min="3842" max="3842" width="19.7109375" style="116" customWidth="1"/>
    <col min="3843" max="3851" width="13.28515625" style="116" bestFit="1" customWidth="1"/>
    <col min="3852" max="3852" width="15.28515625" style="116" customWidth="1"/>
    <col min="3853" max="4096" width="9.140625" style="116"/>
    <col min="4097" max="4097" width="40.7109375" style="116" customWidth="1"/>
    <col min="4098" max="4098" width="19.7109375" style="116" customWidth="1"/>
    <col min="4099" max="4107" width="13.28515625" style="116" bestFit="1" customWidth="1"/>
    <col min="4108" max="4108" width="15.28515625" style="116" customWidth="1"/>
    <col min="4109" max="4352" width="9.140625" style="116"/>
    <col min="4353" max="4353" width="40.7109375" style="116" customWidth="1"/>
    <col min="4354" max="4354" width="19.7109375" style="116" customWidth="1"/>
    <col min="4355" max="4363" width="13.28515625" style="116" bestFit="1" customWidth="1"/>
    <col min="4364" max="4364" width="15.28515625" style="116" customWidth="1"/>
    <col min="4365" max="4608" width="9.140625" style="116"/>
    <col min="4609" max="4609" width="40.7109375" style="116" customWidth="1"/>
    <col min="4610" max="4610" width="19.7109375" style="116" customWidth="1"/>
    <col min="4611" max="4619" width="13.28515625" style="116" bestFit="1" customWidth="1"/>
    <col min="4620" max="4620" width="15.28515625" style="116" customWidth="1"/>
    <col min="4621" max="4864" width="9.140625" style="116"/>
    <col min="4865" max="4865" width="40.7109375" style="116" customWidth="1"/>
    <col min="4866" max="4866" width="19.7109375" style="116" customWidth="1"/>
    <col min="4867" max="4875" width="13.28515625" style="116" bestFit="1" customWidth="1"/>
    <col min="4876" max="4876" width="15.28515625" style="116" customWidth="1"/>
    <col min="4877" max="5120" width="9.140625" style="116"/>
    <col min="5121" max="5121" width="40.7109375" style="116" customWidth="1"/>
    <col min="5122" max="5122" width="19.7109375" style="116" customWidth="1"/>
    <col min="5123" max="5131" width="13.28515625" style="116" bestFit="1" customWidth="1"/>
    <col min="5132" max="5132" width="15.28515625" style="116" customWidth="1"/>
    <col min="5133" max="5376" width="9.140625" style="116"/>
    <col min="5377" max="5377" width="40.7109375" style="116" customWidth="1"/>
    <col min="5378" max="5378" width="19.7109375" style="116" customWidth="1"/>
    <col min="5379" max="5387" width="13.28515625" style="116" bestFit="1" customWidth="1"/>
    <col min="5388" max="5388" width="15.28515625" style="116" customWidth="1"/>
    <col min="5389" max="5632" width="9.140625" style="116"/>
    <col min="5633" max="5633" width="40.7109375" style="116" customWidth="1"/>
    <col min="5634" max="5634" width="19.7109375" style="116" customWidth="1"/>
    <col min="5635" max="5643" width="13.28515625" style="116" bestFit="1" customWidth="1"/>
    <col min="5644" max="5644" width="15.28515625" style="116" customWidth="1"/>
    <col min="5645" max="5888" width="9.140625" style="116"/>
    <col min="5889" max="5889" width="40.7109375" style="116" customWidth="1"/>
    <col min="5890" max="5890" width="19.7109375" style="116" customWidth="1"/>
    <col min="5891" max="5899" width="13.28515625" style="116" bestFit="1" customWidth="1"/>
    <col min="5900" max="5900" width="15.28515625" style="116" customWidth="1"/>
    <col min="5901" max="6144" width="9.140625" style="116"/>
    <col min="6145" max="6145" width="40.7109375" style="116" customWidth="1"/>
    <col min="6146" max="6146" width="19.7109375" style="116" customWidth="1"/>
    <col min="6147" max="6155" width="13.28515625" style="116" bestFit="1" customWidth="1"/>
    <col min="6156" max="6156" width="15.28515625" style="116" customWidth="1"/>
    <col min="6157" max="6400" width="9.140625" style="116"/>
    <col min="6401" max="6401" width="40.7109375" style="116" customWidth="1"/>
    <col min="6402" max="6402" width="19.7109375" style="116" customWidth="1"/>
    <col min="6403" max="6411" width="13.28515625" style="116" bestFit="1" customWidth="1"/>
    <col min="6412" max="6412" width="15.28515625" style="116" customWidth="1"/>
    <col min="6413" max="6656" width="9.140625" style="116"/>
    <col min="6657" max="6657" width="40.7109375" style="116" customWidth="1"/>
    <col min="6658" max="6658" width="19.7109375" style="116" customWidth="1"/>
    <col min="6659" max="6667" width="13.28515625" style="116" bestFit="1" customWidth="1"/>
    <col min="6668" max="6668" width="15.28515625" style="116" customWidth="1"/>
    <col min="6669" max="6912" width="9.140625" style="116"/>
    <col min="6913" max="6913" width="40.7109375" style="116" customWidth="1"/>
    <col min="6914" max="6914" width="19.7109375" style="116" customWidth="1"/>
    <col min="6915" max="6923" width="13.28515625" style="116" bestFit="1" customWidth="1"/>
    <col min="6924" max="6924" width="15.28515625" style="116" customWidth="1"/>
    <col min="6925" max="7168" width="9.140625" style="116"/>
    <col min="7169" max="7169" width="40.7109375" style="116" customWidth="1"/>
    <col min="7170" max="7170" width="19.7109375" style="116" customWidth="1"/>
    <col min="7171" max="7179" width="13.28515625" style="116" bestFit="1" customWidth="1"/>
    <col min="7180" max="7180" width="15.28515625" style="116" customWidth="1"/>
    <col min="7181" max="7424" width="9.140625" style="116"/>
    <col min="7425" max="7425" width="40.7109375" style="116" customWidth="1"/>
    <col min="7426" max="7426" width="19.7109375" style="116" customWidth="1"/>
    <col min="7427" max="7435" width="13.28515625" style="116" bestFit="1" customWidth="1"/>
    <col min="7436" max="7436" width="15.28515625" style="116" customWidth="1"/>
    <col min="7437" max="7680" width="9.140625" style="116"/>
    <col min="7681" max="7681" width="40.7109375" style="116" customWidth="1"/>
    <col min="7682" max="7682" width="19.7109375" style="116" customWidth="1"/>
    <col min="7683" max="7691" width="13.28515625" style="116" bestFit="1" customWidth="1"/>
    <col min="7692" max="7692" width="15.28515625" style="116" customWidth="1"/>
    <col min="7693" max="7936" width="9.140625" style="116"/>
    <col min="7937" max="7937" width="40.7109375" style="116" customWidth="1"/>
    <col min="7938" max="7938" width="19.7109375" style="116" customWidth="1"/>
    <col min="7939" max="7947" width="13.28515625" style="116" bestFit="1" customWidth="1"/>
    <col min="7948" max="7948" width="15.28515625" style="116" customWidth="1"/>
    <col min="7949" max="8192" width="9.140625" style="116"/>
    <col min="8193" max="8193" width="40.7109375" style="116" customWidth="1"/>
    <col min="8194" max="8194" width="19.7109375" style="116" customWidth="1"/>
    <col min="8195" max="8203" width="13.28515625" style="116" bestFit="1" customWidth="1"/>
    <col min="8204" max="8204" width="15.28515625" style="116" customWidth="1"/>
    <col min="8205" max="8448" width="9.140625" style="116"/>
    <col min="8449" max="8449" width="40.7109375" style="116" customWidth="1"/>
    <col min="8450" max="8450" width="19.7109375" style="116" customWidth="1"/>
    <col min="8451" max="8459" width="13.28515625" style="116" bestFit="1" customWidth="1"/>
    <col min="8460" max="8460" width="15.28515625" style="116" customWidth="1"/>
    <col min="8461" max="8704" width="9.140625" style="116"/>
    <col min="8705" max="8705" width="40.7109375" style="116" customWidth="1"/>
    <col min="8706" max="8706" width="19.7109375" style="116" customWidth="1"/>
    <col min="8707" max="8715" width="13.28515625" style="116" bestFit="1" customWidth="1"/>
    <col min="8716" max="8716" width="15.28515625" style="116" customWidth="1"/>
    <col min="8717" max="8960" width="9.140625" style="116"/>
    <col min="8961" max="8961" width="40.7109375" style="116" customWidth="1"/>
    <col min="8962" max="8962" width="19.7109375" style="116" customWidth="1"/>
    <col min="8963" max="8971" width="13.28515625" style="116" bestFit="1" customWidth="1"/>
    <col min="8972" max="8972" width="15.28515625" style="116" customWidth="1"/>
    <col min="8973" max="9216" width="9.140625" style="116"/>
    <col min="9217" max="9217" width="40.7109375" style="116" customWidth="1"/>
    <col min="9218" max="9218" width="19.7109375" style="116" customWidth="1"/>
    <col min="9219" max="9227" width="13.28515625" style="116" bestFit="1" customWidth="1"/>
    <col min="9228" max="9228" width="15.28515625" style="116" customWidth="1"/>
    <col min="9229" max="9472" width="9.140625" style="116"/>
    <col min="9473" max="9473" width="40.7109375" style="116" customWidth="1"/>
    <col min="9474" max="9474" width="19.7109375" style="116" customWidth="1"/>
    <col min="9475" max="9483" width="13.28515625" style="116" bestFit="1" customWidth="1"/>
    <col min="9484" max="9484" width="15.28515625" style="116" customWidth="1"/>
    <col min="9485" max="9728" width="9.140625" style="116"/>
    <col min="9729" max="9729" width="40.7109375" style="116" customWidth="1"/>
    <col min="9730" max="9730" width="19.7109375" style="116" customWidth="1"/>
    <col min="9731" max="9739" width="13.28515625" style="116" bestFit="1" customWidth="1"/>
    <col min="9740" max="9740" width="15.28515625" style="116" customWidth="1"/>
    <col min="9741" max="9984" width="9.140625" style="116"/>
    <col min="9985" max="9985" width="40.7109375" style="116" customWidth="1"/>
    <col min="9986" max="9986" width="19.7109375" style="116" customWidth="1"/>
    <col min="9987" max="9995" width="13.28515625" style="116" bestFit="1" customWidth="1"/>
    <col min="9996" max="9996" width="15.28515625" style="116" customWidth="1"/>
    <col min="9997" max="10240" width="9.140625" style="116"/>
    <col min="10241" max="10241" width="40.7109375" style="116" customWidth="1"/>
    <col min="10242" max="10242" width="19.7109375" style="116" customWidth="1"/>
    <col min="10243" max="10251" width="13.28515625" style="116" bestFit="1" customWidth="1"/>
    <col min="10252" max="10252" width="15.28515625" style="116" customWidth="1"/>
    <col min="10253" max="10496" width="9.140625" style="116"/>
    <col min="10497" max="10497" width="40.7109375" style="116" customWidth="1"/>
    <col min="10498" max="10498" width="19.7109375" style="116" customWidth="1"/>
    <col min="10499" max="10507" width="13.28515625" style="116" bestFit="1" customWidth="1"/>
    <col min="10508" max="10508" width="15.28515625" style="116" customWidth="1"/>
    <col min="10509" max="10752" width="9.140625" style="116"/>
    <col min="10753" max="10753" width="40.7109375" style="116" customWidth="1"/>
    <col min="10754" max="10754" width="19.7109375" style="116" customWidth="1"/>
    <col min="10755" max="10763" width="13.28515625" style="116" bestFit="1" customWidth="1"/>
    <col min="10764" max="10764" width="15.28515625" style="116" customWidth="1"/>
    <col min="10765" max="11008" width="9.140625" style="116"/>
    <col min="11009" max="11009" width="40.7109375" style="116" customWidth="1"/>
    <col min="11010" max="11010" width="19.7109375" style="116" customWidth="1"/>
    <col min="11011" max="11019" width="13.28515625" style="116" bestFit="1" customWidth="1"/>
    <col min="11020" max="11020" width="15.28515625" style="116" customWidth="1"/>
    <col min="11021" max="11264" width="9.140625" style="116"/>
    <col min="11265" max="11265" width="40.7109375" style="116" customWidth="1"/>
    <col min="11266" max="11266" width="19.7109375" style="116" customWidth="1"/>
    <col min="11267" max="11275" width="13.28515625" style="116" bestFit="1" customWidth="1"/>
    <col min="11276" max="11276" width="15.28515625" style="116" customWidth="1"/>
    <col min="11277" max="11520" width="9.140625" style="116"/>
    <col min="11521" max="11521" width="40.7109375" style="116" customWidth="1"/>
    <col min="11522" max="11522" width="19.7109375" style="116" customWidth="1"/>
    <col min="11523" max="11531" width="13.28515625" style="116" bestFit="1" customWidth="1"/>
    <col min="11532" max="11532" width="15.28515625" style="116" customWidth="1"/>
    <col min="11533" max="11776" width="9.140625" style="116"/>
    <col min="11777" max="11777" width="40.7109375" style="116" customWidth="1"/>
    <col min="11778" max="11778" width="19.7109375" style="116" customWidth="1"/>
    <col min="11779" max="11787" width="13.28515625" style="116" bestFit="1" customWidth="1"/>
    <col min="11788" max="11788" width="15.28515625" style="116" customWidth="1"/>
    <col min="11789" max="12032" width="9.140625" style="116"/>
    <col min="12033" max="12033" width="40.7109375" style="116" customWidth="1"/>
    <col min="12034" max="12034" width="19.7109375" style="116" customWidth="1"/>
    <col min="12035" max="12043" width="13.28515625" style="116" bestFit="1" customWidth="1"/>
    <col min="12044" max="12044" width="15.28515625" style="116" customWidth="1"/>
    <col min="12045" max="12288" width="9.140625" style="116"/>
    <col min="12289" max="12289" width="40.7109375" style="116" customWidth="1"/>
    <col min="12290" max="12290" width="19.7109375" style="116" customWidth="1"/>
    <col min="12291" max="12299" width="13.28515625" style="116" bestFit="1" customWidth="1"/>
    <col min="12300" max="12300" width="15.28515625" style="116" customWidth="1"/>
    <col min="12301" max="12544" width="9.140625" style="116"/>
    <col min="12545" max="12545" width="40.7109375" style="116" customWidth="1"/>
    <col min="12546" max="12546" width="19.7109375" style="116" customWidth="1"/>
    <col min="12547" max="12555" width="13.28515625" style="116" bestFit="1" customWidth="1"/>
    <col min="12556" max="12556" width="15.28515625" style="116" customWidth="1"/>
    <col min="12557" max="12800" width="9.140625" style="116"/>
    <col min="12801" max="12801" width="40.7109375" style="116" customWidth="1"/>
    <col min="12802" max="12802" width="19.7109375" style="116" customWidth="1"/>
    <col min="12803" max="12811" width="13.28515625" style="116" bestFit="1" customWidth="1"/>
    <col min="12812" max="12812" width="15.28515625" style="116" customWidth="1"/>
    <col min="12813" max="13056" width="9.140625" style="116"/>
    <col min="13057" max="13057" width="40.7109375" style="116" customWidth="1"/>
    <col min="13058" max="13058" width="19.7109375" style="116" customWidth="1"/>
    <col min="13059" max="13067" width="13.28515625" style="116" bestFit="1" customWidth="1"/>
    <col min="13068" max="13068" width="15.28515625" style="116" customWidth="1"/>
    <col min="13069" max="13312" width="9.140625" style="116"/>
    <col min="13313" max="13313" width="40.7109375" style="116" customWidth="1"/>
    <col min="13314" max="13314" width="19.7109375" style="116" customWidth="1"/>
    <col min="13315" max="13323" width="13.28515625" style="116" bestFit="1" customWidth="1"/>
    <col min="13324" max="13324" width="15.28515625" style="116" customWidth="1"/>
    <col min="13325" max="13568" width="9.140625" style="116"/>
    <col min="13569" max="13569" width="40.7109375" style="116" customWidth="1"/>
    <col min="13570" max="13570" width="19.7109375" style="116" customWidth="1"/>
    <col min="13571" max="13579" width="13.28515625" style="116" bestFit="1" customWidth="1"/>
    <col min="13580" max="13580" width="15.28515625" style="116" customWidth="1"/>
    <col min="13581" max="13824" width="9.140625" style="116"/>
    <col min="13825" max="13825" width="40.7109375" style="116" customWidth="1"/>
    <col min="13826" max="13826" width="19.7109375" style="116" customWidth="1"/>
    <col min="13827" max="13835" width="13.28515625" style="116" bestFit="1" customWidth="1"/>
    <col min="13836" max="13836" width="15.28515625" style="116" customWidth="1"/>
    <col min="13837" max="14080" width="9.140625" style="116"/>
    <col min="14081" max="14081" width="40.7109375" style="116" customWidth="1"/>
    <col min="14082" max="14082" width="19.7109375" style="116" customWidth="1"/>
    <col min="14083" max="14091" width="13.28515625" style="116" bestFit="1" customWidth="1"/>
    <col min="14092" max="14092" width="15.28515625" style="116" customWidth="1"/>
    <col min="14093" max="14336" width="9.140625" style="116"/>
    <col min="14337" max="14337" width="40.7109375" style="116" customWidth="1"/>
    <col min="14338" max="14338" width="19.7109375" style="116" customWidth="1"/>
    <col min="14339" max="14347" width="13.28515625" style="116" bestFit="1" customWidth="1"/>
    <col min="14348" max="14348" width="15.28515625" style="116" customWidth="1"/>
    <col min="14349" max="14592" width="9.140625" style="116"/>
    <col min="14593" max="14593" width="40.7109375" style="116" customWidth="1"/>
    <col min="14594" max="14594" width="19.7109375" style="116" customWidth="1"/>
    <col min="14595" max="14603" width="13.28515625" style="116" bestFit="1" customWidth="1"/>
    <col min="14604" max="14604" width="15.28515625" style="116" customWidth="1"/>
    <col min="14605" max="14848" width="9.140625" style="116"/>
    <col min="14849" max="14849" width="40.7109375" style="116" customWidth="1"/>
    <col min="14850" max="14850" width="19.7109375" style="116" customWidth="1"/>
    <col min="14851" max="14859" width="13.28515625" style="116" bestFit="1" customWidth="1"/>
    <col min="14860" max="14860" width="15.28515625" style="116" customWidth="1"/>
    <col min="14861" max="15104" width="9.140625" style="116"/>
    <col min="15105" max="15105" width="40.7109375" style="116" customWidth="1"/>
    <col min="15106" max="15106" width="19.7109375" style="116" customWidth="1"/>
    <col min="15107" max="15115" width="13.28515625" style="116" bestFit="1" customWidth="1"/>
    <col min="15116" max="15116" width="15.28515625" style="116" customWidth="1"/>
    <col min="15117" max="15360" width="9.140625" style="116"/>
    <col min="15361" max="15361" width="40.7109375" style="116" customWidth="1"/>
    <col min="15362" max="15362" width="19.7109375" style="116" customWidth="1"/>
    <col min="15363" max="15371" width="13.28515625" style="116" bestFit="1" customWidth="1"/>
    <col min="15372" max="15372" width="15.28515625" style="116" customWidth="1"/>
    <col min="15373" max="15616" width="9.140625" style="116"/>
    <col min="15617" max="15617" width="40.7109375" style="116" customWidth="1"/>
    <col min="15618" max="15618" width="19.7109375" style="116" customWidth="1"/>
    <col min="15619" max="15627" width="13.28515625" style="116" bestFit="1" customWidth="1"/>
    <col min="15628" max="15628" width="15.28515625" style="116" customWidth="1"/>
    <col min="15629" max="15872" width="9.140625" style="116"/>
    <col min="15873" max="15873" width="40.7109375" style="116" customWidth="1"/>
    <col min="15874" max="15874" width="19.7109375" style="116" customWidth="1"/>
    <col min="15875" max="15883" width="13.28515625" style="116" bestFit="1" customWidth="1"/>
    <col min="15884" max="15884" width="15.28515625" style="116" customWidth="1"/>
    <col min="15885" max="16128" width="9.140625" style="116"/>
    <col min="16129" max="16129" width="40.7109375" style="116" customWidth="1"/>
    <col min="16130" max="16130" width="19.7109375" style="116" customWidth="1"/>
    <col min="16131" max="16139" width="13.28515625" style="116" bestFit="1" customWidth="1"/>
    <col min="16140" max="16140" width="15.28515625" style="116" customWidth="1"/>
    <col min="16141" max="16384" width="9.140625" style="116"/>
  </cols>
  <sheetData>
    <row r="1" spans="1:12" ht="18" customHeight="1">
      <c r="A1" s="343" t="s">
        <v>134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</row>
    <row r="2" spans="1:12" ht="15" hidden="1" customHeight="1">
      <c r="A2" s="340">
        <v>1991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</row>
    <row r="3" spans="1:12" ht="15" hidden="1" customHeight="1">
      <c r="A3" s="336" t="s">
        <v>77</v>
      </c>
      <c r="B3" s="338" t="s">
        <v>29</v>
      </c>
      <c r="C3" s="335" t="s">
        <v>30</v>
      </c>
      <c r="D3" s="335"/>
      <c r="E3" s="335"/>
      <c r="F3" s="335"/>
      <c r="G3" s="335"/>
      <c r="H3" s="335"/>
      <c r="I3" s="335"/>
      <c r="J3" s="335"/>
      <c r="K3" s="335"/>
      <c r="L3" s="335"/>
    </row>
    <row r="4" spans="1:12" ht="15" hidden="1" customHeight="1">
      <c r="A4" s="337"/>
      <c r="B4" s="339"/>
      <c r="C4" s="132">
        <v>1</v>
      </c>
      <c r="D4" s="132">
        <v>2</v>
      </c>
      <c r="E4" s="132">
        <v>3</v>
      </c>
      <c r="F4" s="132">
        <v>4</v>
      </c>
      <c r="G4" s="132">
        <v>5</v>
      </c>
      <c r="H4" s="132">
        <v>6</v>
      </c>
      <c r="I4" s="132">
        <v>7</v>
      </c>
      <c r="J4" s="132">
        <v>8</v>
      </c>
      <c r="K4" s="132">
        <v>9</v>
      </c>
      <c r="L4" s="132">
        <v>10</v>
      </c>
    </row>
    <row r="5" spans="1:12" ht="15" hidden="1" customHeight="1">
      <c r="A5" s="133" t="s">
        <v>31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12" s="115" customFormat="1" ht="15" hidden="1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ht="15" hidden="1" customHeight="1">
      <c r="A7" s="128" t="s">
        <v>78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</row>
    <row r="8" spans="1:12" ht="15" hidden="1" customHeight="1">
      <c r="A8" s="128" t="s">
        <v>79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</row>
    <row r="9" spans="1:12" ht="15" hidden="1" customHeight="1">
      <c r="A9" s="128" t="s">
        <v>80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</row>
    <row r="10" spans="1:12" ht="15" hidden="1" customHeight="1">
      <c r="A10" s="128" t="s">
        <v>81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12" s="115" customFormat="1" ht="15" hidden="1" customHeight="1">
      <c r="A11" s="144" t="s">
        <v>82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</row>
    <row r="12" spans="1:12" ht="15" hidden="1" customHeight="1">
      <c r="A12" s="128" t="s">
        <v>83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</row>
    <row r="13" spans="1:12" ht="15" hidden="1" customHeight="1">
      <c r="A13" s="128" t="s">
        <v>127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</row>
    <row r="14" spans="1:12" ht="15" hidden="1" customHeight="1">
      <c r="A14" s="128" t="s">
        <v>85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</row>
    <row r="15" spans="1:12" ht="15" hidden="1" customHeight="1">
      <c r="A15" s="128" t="s">
        <v>86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</row>
    <row r="16" spans="1:12" ht="15" hidden="1" customHeight="1">
      <c r="A16" s="128" t="s">
        <v>128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</row>
    <row r="17" spans="1:12" ht="15" hidden="1" customHeight="1">
      <c r="A17" s="128" t="s">
        <v>129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</row>
    <row r="18" spans="1:12" s="115" customFormat="1" ht="15" hidden="1" customHeight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</row>
    <row r="19" spans="1:12" ht="15" hidden="1" customHeight="1">
      <c r="A19" s="133" t="s">
        <v>41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</row>
    <row r="20" spans="1:12" ht="15" hidden="1" customHeight="1">
      <c r="A20" s="147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</row>
    <row r="21" spans="1:12" ht="15" hidden="1" customHeight="1">
      <c r="A21" s="128" t="s">
        <v>78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</row>
    <row r="22" spans="1:12" ht="15" hidden="1" customHeight="1">
      <c r="A22" s="128" t="s">
        <v>79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</row>
    <row r="23" spans="1:12" ht="15" hidden="1" customHeight="1">
      <c r="A23" s="128" t="s">
        <v>80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</row>
    <row r="24" spans="1:12" ht="15" hidden="1" customHeight="1">
      <c r="A24" s="128" t="s">
        <v>81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</row>
    <row r="25" spans="1:12" s="115" customFormat="1" ht="15" hidden="1" customHeight="1">
      <c r="A25" s="144" t="s">
        <v>82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</row>
    <row r="26" spans="1:12" ht="15" hidden="1" customHeight="1">
      <c r="A26" s="128" t="s">
        <v>83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</row>
    <row r="27" spans="1:12" ht="15" hidden="1" customHeight="1">
      <c r="A27" s="128" t="s">
        <v>127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</row>
    <row r="28" spans="1:12" ht="15" hidden="1" customHeight="1">
      <c r="A28" s="128" t="s">
        <v>85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</row>
    <row r="29" spans="1:12" ht="15" hidden="1" customHeight="1">
      <c r="A29" s="128" t="s">
        <v>86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</row>
    <row r="30" spans="1:12" ht="15" hidden="1" customHeight="1">
      <c r="A30" s="128" t="s">
        <v>128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</row>
    <row r="31" spans="1:12" ht="15" hidden="1" customHeight="1">
      <c r="A31" s="128" t="s">
        <v>129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</row>
    <row r="32" spans="1:12" ht="15" hidden="1" customHeight="1">
      <c r="A32" s="128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</row>
    <row r="33" spans="1:12" ht="15" hidden="1" customHeight="1">
      <c r="A33" s="128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</row>
    <row r="34" spans="1:12" ht="15" hidden="1" customHeight="1">
      <c r="A34" s="340">
        <v>1992</v>
      </c>
      <c r="B34" s="340"/>
      <c r="C34" s="340"/>
      <c r="D34" s="340"/>
      <c r="E34" s="340"/>
      <c r="F34" s="340"/>
      <c r="G34" s="340"/>
      <c r="H34" s="340"/>
      <c r="I34" s="340"/>
      <c r="J34" s="340"/>
      <c r="K34" s="340"/>
      <c r="L34" s="340"/>
    </row>
    <row r="35" spans="1:12" ht="15" hidden="1" customHeight="1">
      <c r="A35" s="336" t="s">
        <v>77</v>
      </c>
      <c r="B35" s="338" t="s">
        <v>29</v>
      </c>
      <c r="C35" s="335" t="s">
        <v>30</v>
      </c>
      <c r="D35" s="335"/>
      <c r="E35" s="335"/>
      <c r="F35" s="335"/>
      <c r="G35" s="335"/>
      <c r="H35" s="335"/>
      <c r="I35" s="335"/>
      <c r="J35" s="335"/>
      <c r="K35" s="335"/>
      <c r="L35" s="335"/>
    </row>
    <row r="36" spans="1:12" ht="15" hidden="1" customHeight="1">
      <c r="A36" s="337"/>
      <c r="B36" s="339"/>
      <c r="C36" s="132">
        <v>1</v>
      </c>
      <c r="D36" s="132">
        <v>2</v>
      </c>
      <c r="E36" s="132">
        <v>3</v>
      </c>
      <c r="F36" s="132">
        <v>4</v>
      </c>
      <c r="G36" s="132">
        <v>5</v>
      </c>
      <c r="H36" s="132">
        <v>6</v>
      </c>
      <c r="I36" s="132">
        <v>7</v>
      </c>
      <c r="J36" s="132">
        <v>8</v>
      </c>
      <c r="K36" s="132">
        <v>9</v>
      </c>
      <c r="L36" s="132">
        <v>10</v>
      </c>
    </row>
    <row r="37" spans="1:12" ht="15" hidden="1" customHeight="1">
      <c r="A37" s="133" t="s">
        <v>31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</row>
    <row r="38" spans="1:12" s="115" customFormat="1" ht="15" hidden="1" customHeight="1">
      <c r="A38" s="128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</row>
    <row r="39" spans="1:12" s="115" customFormat="1" ht="15" hidden="1" customHeight="1">
      <c r="A39" s="128" t="s">
        <v>78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</row>
    <row r="40" spans="1:12" s="115" customFormat="1" ht="15" hidden="1" customHeight="1">
      <c r="A40" s="128" t="s">
        <v>79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</row>
    <row r="41" spans="1:12" s="115" customFormat="1" ht="15" hidden="1" customHeight="1">
      <c r="A41" s="128" t="s">
        <v>80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</row>
    <row r="42" spans="1:12" s="115" customFormat="1" ht="15" hidden="1" customHeight="1">
      <c r="A42" s="128" t="s">
        <v>81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</row>
    <row r="43" spans="1:12" s="115" customFormat="1" ht="15" hidden="1" customHeight="1">
      <c r="A43" s="144" t="s">
        <v>82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</row>
    <row r="44" spans="1:12" ht="15" hidden="1" customHeight="1">
      <c r="A44" s="128" t="s">
        <v>83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</row>
    <row r="45" spans="1:12" ht="15" hidden="1" customHeight="1">
      <c r="A45" s="128" t="s">
        <v>127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</row>
    <row r="46" spans="1:12" ht="15" hidden="1" customHeight="1">
      <c r="A46" s="128" t="s">
        <v>85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</row>
    <row r="47" spans="1:12" ht="15" hidden="1" customHeight="1">
      <c r="A47" s="128" t="s">
        <v>86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</row>
    <row r="48" spans="1:12" ht="15" hidden="1" customHeight="1">
      <c r="A48" s="128" t="s">
        <v>128</v>
      </c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</row>
    <row r="49" spans="1:12" ht="15" hidden="1" customHeight="1">
      <c r="A49" s="128" t="s">
        <v>129</v>
      </c>
      <c r="B49" s="151"/>
      <c r="C49" s="128"/>
      <c r="D49" s="151"/>
      <c r="E49" s="151"/>
      <c r="F49" s="151"/>
      <c r="G49" s="128"/>
      <c r="H49" s="128"/>
      <c r="I49" s="128"/>
      <c r="J49" s="128"/>
      <c r="K49" s="151"/>
      <c r="L49" s="151"/>
    </row>
    <row r="50" spans="1:12" ht="15" hidden="1" customHeight="1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</row>
    <row r="51" spans="1:12" ht="15" hidden="1" customHeight="1">
      <c r="A51" s="133" t="s">
        <v>41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</row>
    <row r="52" spans="1:12" ht="15" hidden="1" customHeight="1">
      <c r="A52" s="147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</row>
    <row r="53" spans="1:12" ht="15" hidden="1" customHeight="1">
      <c r="A53" s="128" t="s">
        <v>78</v>
      </c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</row>
    <row r="54" spans="1:12" ht="15" hidden="1" customHeight="1">
      <c r="A54" s="128" t="s">
        <v>79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</row>
    <row r="55" spans="1:12" s="115" customFormat="1" ht="15" hidden="1" customHeight="1">
      <c r="A55" s="128" t="s">
        <v>80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</row>
    <row r="56" spans="1:12" ht="15" hidden="1" customHeight="1">
      <c r="A56" s="128" t="s">
        <v>81</v>
      </c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</row>
    <row r="57" spans="1:12" s="115" customFormat="1" ht="15" hidden="1" customHeight="1">
      <c r="A57" s="144" t="s">
        <v>82</v>
      </c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</row>
    <row r="58" spans="1:12" ht="15" hidden="1" customHeight="1">
      <c r="A58" s="128" t="s">
        <v>83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</row>
    <row r="59" spans="1:12" ht="15" hidden="1" customHeight="1">
      <c r="A59" s="128" t="s">
        <v>127</v>
      </c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</row>
    <row r="60" spans="1:12" ht="15" hidden="1" customHeight="1">
      <c r="A60" s="128" t="s">
        <v>85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</row>
    <row r="61" spans="1:12" ht="15" hidden="1" customHeight="1">
      <c r="A61" s="128" t="s">
        <v>86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</row>
    <row r="62" spans="1:12" ht="15" hidden="1" customHeight="1">
      <c r="A62" s="128" t="s">
        <v>128</v>
      </c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</row>
    <row r="63" spans="1:12" ht="15" hidden="1" customHeight="1">
      <c r="A63" s="128" t="s">
        <v>129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</row>
    <row r="64" spans="1:12" ht="15" hidden="1" customHeight="1">
      <c r="A64" s="56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</row>
    <row r="65" spans="1:12" ht="15" hidden="1" customHeight="1">
      <c r="A65" s="91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</row>
    <row r="66" spans="1:12" ht="15" hidden="1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</row>
    <row r="67" spans="1:12" ht="15" hidden="1" customHeight="1">
      <c r="A67" s="340">
        <v>1993</v>
      </c>
      <c r="B67" s="340"/>
      <c r="C67" s="340"/>
      <c r="D67" s="340"/>
      <c r="E67" s="340"/>
      <c r="F67" s="340"/>
      <c r="G67" s="340"/>
      <c r="H67" s="340"/>
      <c r="I67" s="340"/>
      <c r="J67" s="340"/>
      <c r="K67" s="340"/>
      <c r="L67" s="340"/>
    </row>
    <row r="68" spans="1:12" ht="15" hidden="1" customHeight="1">
      <c r="A68" s="336" t="s">
        <v>77</v>
      </c>
      <c r="B68" s="338" t="s">
        <v>29</v>
      </c>
      <c r="C68" s="335" t="s">
        <v>30</v>
      </c>
      <c r="D68" s="335"/>
      <c r="E68" s="335"/>
      <c r="F68" s="335"/>
      <c r="G68" s="335"/>
      <c r="H68" s="335"/>
      <c r="I68" s="335"/>
      <c r="J68" s="335"/>
      <c r="K68" s="335"/>
      <c r="L68" s="335"/>
    </row>
    <row r="69" spans="1:12" ht="15" hidden="1" customHeight="1">
      <c r="A69" s="337"/>
      <c r="B69" s="339"/>
      <c r="C69" s="132">
        <v>1</v>
      </c>
      <c r="D69" s="132">
        <v>2</v>
      </c>
      <c r="E69" s="132">
        <v>3</v>
      </c>
      <c r="F69" s="132">
        <v>4</v>
      </c>
      <c r="G69" s="132">
        <v>5</v>
      </c>
      <c r="H69" s="132">
        <v>6</v>
      </c>
      <c r="I69" s="132">
        <v>7</v>
      </c>
      <c r="J69" s="132">
        <v>8</v>
      </c>
      <c r="K69" s="132">
        <v>9</v>
      </c>
      <c r="L69" s="132">
        <v>10</v>
      </c>
    </row>
    <row r="70" spans="1:12" ht="15" hidden="1" customHeight="1">
      <c r="A70" s="133" t="s">
        <v>31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</row>
    <row r="71" spans="1:12" s="115" customFormat="1" ht="15" hidden="1" customHeight="1">
      <c r="A71" s="128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</row>
    <row r="72" spans="1:12" ht="15" hidden="1" customHeight="1">
      <c r="A72" s="128" t="s">
        <v>78</v>
      </c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</row>
    <row r="73" spans="1:12" ht="15" hidden="1" customHeight="1">
      <c r="A73" s="128" t="s">
        <v>79</v>
      </c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</row>
    <row r="74" spans="1:12" ht="15" hidden="1" customHeight="1">
      <c r="A74" s="128" t="s">
        <v>80</v>
      </c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</row>
    <row r="75" spans="1:12" ht="15" hidden="1" customHeight="1">
      <c r="A75" s="128" t="s">
        <v>81</v>
      </c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</row>
    <row r="76" spans="1:12" s="115" customFormat="1" ht="15" hidden="1" customHeight="1">
      <c r="A76" s="144" t="s">
        <v>82</v>
      </c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</row>
    <row r="77" spans="1:12" ht="15" hidden="1" customHeight="1">
      <c r="A77" s="128" t="s">
        <v>83</v>
      </c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</row>
    <row r="78" spans="1:12" ht="15" hidden="1" customHeight="1">
      <c r="A78" s="128" t="s">
        <v>127</v>
      </c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</row>
    <row r="79" spans="1:12" ht="15" hidden="1" customHeight="1">
      <c r="A79" s="128" t="s">
        <v>85</v>
      </c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</row>
    <row r="80" spans="1:12" ht="15" hidden="1" customHeight="1">
      <c r="A80" s="128" t="s">
        <v>86</v>
      </c>
      <c r="B80" s="153"/>
      <c r="C80" s="143"/>
      <c r="D80" s="143"/>
      <c r="E80" s="143"/>
      <c r="F80" s="143"/>
      <c r="G80" s="143"/>
      <c r="H80" s="143"/>
      <c r="I80" s="143"/>
      <c r="J80" s="143"/>
      <c r="K80" s="143"/>
      <c r="L80" s="143"/>
    </row>
    <row r="81" spans="1:12" ht="15" hidden="1" customHeight="1">
      <c r="A81" s="128" t="s">
        <v>128</v>
      </c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</row>
    <row r="82" spans="1:12" ht="15" hidden="1" customHeight="1">
      <c r="A82" s="128" t="s">
        <v>129</v>
      </c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</row>
    <row r="83" spans="1:12" ht="15" hidden="1" customHeight="1">
      <c r="A83" s="128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</row>
    <row r="84" spans="1:12" ht="15" hidden="1" customHeight="1">
      <c r="A84" s="133" t="s">
        <v>41</v>
      </c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</row>
    <row r="85" spans="1:12" ht="15" hidden="1" customHeight="1">
      <c r="A85" s="147"/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</row>
    <row r="86" spans="1:12" ht="15" hidden="1" customHeight="1">
      <c r="A86" s="128" t="s">
        <v>78</v>
      </c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</row>
    <row r="87" spans="1:12" ht="15" hidden="1" customHeight="1">
      <c r="A87" s="128" t="s">
        <v>79</v>
      </c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</row>
    <row r="88" spans="1:12" s="115" customFormat="1" ht="15" hidden="1" customHeight="1">
      <c r="A88" s="128" t="s">
        <v>80</v>
      </c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</row>
    <row r="89" spans="1:12" ht="15" hidden="1" customHeight="1">
      <c r="A89" s="128" t="s">
        <v>81</v>
      </c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</row>
    <row r="90" spans="1:12" s="115" customFormat="1" ht="15" hidden="1" customHeight="1">
      <c r="A90" s="144" t="s">
        <v>82</v>
      </c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</row>
    <row r="91" spans="1:12" ht="15" hidden="1" customHeight="1">
      <c r="A91" s="128" t="s">
        <v>83</v>
      </c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</row>
    <row r="92" spans="1:12" ht="15" hidden="1" customHeight="1">
      <c r="A92" s="128" t="s">
        <v>127</v>
      </c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</row>
    <row r="93" spans="1:12" ht="15" hidden="1" customHeight="1">
      <c r="A93" s="128" t="s">
        <v>85</v>
      </c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</row>
    <row r="94" spans="1:12" ht="15" hidden="1" customHeight="1">
      <c r="A94" s="128" t="s">
        <v>86</v>
      </c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</row>
    <row r="95" spans="1:12" ht="15" hidden="1" customHeight="1">
      <c r="A95" s="128" t="s">
        <v>128</v>
      </c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</row>
    <row r="96" spans="1:12" ht="15" hidden="1" customHeight="1">
      <c r="A96" s="128" t="s">
        <v>129</v>
      </c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</row>
    <row r="97" spans="1:12" ht="15" hidden="1" customHeight="1">
      <c r="A97" s="56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</row>
    <row r="98" spans="1:12" ht="15" hidden="1" customHeight="1">
      <c r="A98" s="91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</row>
    <row r="99" spans="1:12" ht="15" hidden="1" customHeight="1">
      <c r="A99" s="335">
        <v>1994</v>
      </c>
      <c r="B99" s="335"/>
      <c r="C99" s="335"/>
      <c r="D99" s="335"/>
      <c r="E99" s="335"/>
      <c r="F99" s="335"/>
      <c r="G99" s="335"/>
      <c r="H99" s="335"/>
      <c r="I99" s="335"/>
      <c r="J99" s="335"/>
      <c r="K99" s="335"/>
      <c r="L99" s="335"/>
    </row>
    <row r="100" spans="1:12" ht="15" hidden="1" customHeight="1">
      <c r="A100" s="336" t="s">
        <v>77</v>
      </c>
      <c r="B100" s="338" t="s">
        <v>29</v>
      </c>
      <c r="C100" s="335" t="s">
        <v>30</v>
      </c>
      <c r="D100" s="335"/>
      <c r="E100" s="335"/>
      <c r="F100" s="335"/>
      <c r="G100" s="335"/>
      <c r="H100" s="335"/>
      <c r="I100" s="335"/>
      <c r="J100" s="335"/>
      <c r="K100" s="335"/>
      <c r="L100" s="335"/>
    </row>
    <row r="101" spans="1:12" ht="15" hidden="1" customHeight="1">
      <c r="A101" s="337"/>
      <c r="B101" s="339"/>
      <c r="C101" s="132">
        <v>1</v>
      </c>
      <c r="D101" s="132">
        <v>2</v>
      </c>
      <c r="E101" s="132">
        <v>3</v>
      </c>
      <c r="F101" s="132">
        <v>4</v>
      </c>
      <c r="G101" s="132">
        <v>5</v>
      </c>
      <c r="H101" s="132">
        <v>6</v>
      </c>
      <c r="I101" s="132">
        <v>7</v>
      </c>
      <c r="J101" s="132">
        <v>8</v>
      </c>
      <c r="K101" s="132">
        <v>9</v>
      </c>
      <c r="L101" s="132">
        <v>10</v>
      </c>
    </row>
    <row r="102" spans="1:12" ht="15" hidden="1" customHeight="1">
      <c r="A102" s="133" t="s">
        <v>31</v>
      </c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</row>
    <row r="103" spans="1:12" s="115" customFormat="1" ht="15" hidden="1" customHeight="1">
      <c r="A103" s="128"/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</row>
    <row r="104" spans="1:12" s="115" customFormat="1" ht="15" hidden="1" customHeight="1">
      <c r="A104" s="128" t="s">
        <v>78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</row>
    <row r="105" spans="1:12" s="115" customFormat="1" ht="15" hidden="1" customHeight="1">
      <c r="A105" s="128" t="s">
        <v>79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</row>
    <row r="106" spans="1:12" s="115" customFormat="1" ht="15" hidden="1" customHeight="1">
      <c r="A106" s="128" t="s">
        <v>80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</row>
    <row r="107" spans="1:12" s="115" customFormat="1" ht="15" hidden="1" customHeight="1">
      <c r="A107" s="128" t="s">
        <v>81</v>
      </c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</row>
    <row r="108" spans="1:12" s="115" customFormat="1" ht="15" hidden="1" customHeight="1">
      <c r="A108" s="144" t="s">
        <v>82</v>
      </c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</row>
    <row r="109" spans="1:12" ht="15" hidden="1" customHeight="1">
      <c r="A109" s="128" t="s">
        <v>83</v>
      </c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</row>
    <row r="110" spans="1:12" ht="15" hidden="1" customHeight="1">
      <c r="A110" s="128" t="s">
        <v>127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</row>
    <row r="111" spans="1:12" ht="15" hidden="1" customHeight="1">
      <c r="A111" s="128" t="s">
        <v>85</v>
      </c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</row>
    <row r="112" spans="1:12" ht="15" hidden="1" customHeight="1">
      <c r="A112" s="128" t="s">
        <v>86</v>
      </c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</row>
    <row r="113" spans="1:12" ht="15" hidden="1" customHeight="1">
      <c r="A113" s="128" t="s">
        <v>128</v>
      </c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</row>
    <row r="114" spans="1:12" ht="15" hidden="1" customHeight="1">
      <c r="A114" s="128" t="s">
        <v>129</v>
      </c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</row>
    <row r="115" spans="1:12" ht="15" hidden="1" customHeight="1">
      <c r="A115" s="128"/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</row>
    <row r="116" spans="1:12" ht="15" hidden="1" customHeight="1">
      <c r="A116" s="133" t="s">
        <v>41</v>
      </c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</row>
    <row r="117" spans="1:12" ht="15" hidden="1" customHeight="1">
      <c r="A117" s="147"/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</row>
    <row r="118" spans="1:12" ht="15" hidden="1" customHeight="1">
      <c r="A118" s="128" t="s">
        <v>78</v>
      </c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</row>
    <row r="119" spans="1:12" ht="15" hidden="1" customHeight="1">
      <c r="A119" s="128" t="s">
        <v>79</v>
      </c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</row>
    <row r="120" spans="1:12" s="115" customFormat="1" ht="15" hidden="1" customHeight="1">
      <c r="A120" s="128" t="s">
        <v>80</v>
      </c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</row>
    <row r="121" spans="1:12" ht="15" hidden="1" customHeight="1">
      <c r="A121" s="128" t="s">
        <v>81</v>
      </c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</row>
    <row r="122" spans="1:12" s="115" customFormat="1" ht="15" hidden="1" customHeight="1">
      <c r="A122" s="144" t="s">
        <v>82</v>
      </c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</row>
    <row r="123" spans="1:12" ht="15" hidden="1" customHeight="1">
      <c r="A123" s="128" t="s">
        <v>83</v>
      </c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</row>
    <row r="124" spans="1:12" ht="15" hidden="1" customHeight="1">
      <c r="A124" s="128" t="s">
        <v>127</v>
      </c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</row>
    <row r="125" spans="1:12" ht="15" hidden="1" customHeight="1">
      <c r="A125" s="128" t="s">
        <v>85</v>
      </c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</row>
    <row r="126" spans="1:12" ht="15" hidden="1" customHeight="1">
      <c r="A126" s="128" t="s">
        <v>86</v>
      </c>
      <c r="B126" s="149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</row>
    <row r="127" spans="1:12" ht="15" hidden="1" customHeight="1">
      <c r="A127" s="128" t="s">
        <v>128</v>
      </c>
      <c r="B127" s="149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</row>
    <row r="128" spans="1:12" ht="15" hidden="1" customHeight="1">
      <c r="A128" s="128" t="s">
        <v>129</v>
      </c>
      <c r="B128" s="149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</row>
    <row r="129" spans="1:12" ht="15" hidden="1" customHeight="1">
      <c r="A129" s="56"/>
      <c r="B129" s="13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</row>
    <row r="130" spans="1:12" ht="15" hidden="1" customHeight="1">
      <c r="A130" s="91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</row>
    <row r="131" spans="1:12" ht="15" hidden="1" customHeight="1">
      <c r="A131" s="335">
        <v>1995</v>
      </c>
      <c r="B131" s="335"/>
      <c r="C131" s="335"/>
      <c r="D131" s="335"/>
      <c r="E131" s="335"/>
      <c r="F131" s="335"/>
      <c r="G131" s="335"/>
      <c r="H131" s="335"/>
      <c r="I131" s="335"/>
      <c r="J131" s="335"/>
      <c r="K131" s="335"/>
      <c r="L131" s="335"/>
    </row>
    <row r="132" spans="1:12" ht="15" hidden="1" customHeight="1">
      <c r="A132" s="336" t="s">
        <v>77</v>
      </c>
      <c r="B132" s="338" t="s">
        <v>29</v>
      </c>
      <c r="C132" s="335" t="s">
        <v>30</v>
      </c>
      <c r="D132" s="335"/>
      <c r="E132" s="335"/>
      <c r="F132" s="335"/>
      <c r="G132" s="335"/>
      <c r="H132" s="335"/>
      <c r="I132" s="335"/>
      <c r="J132" s="335"/>
      <c r="K132" s="335"/>
      <c r="L132" s="335"/>
    </row>
    <row r="133" spans="1:12" ht="15" hidden="1" customHeight="1">
      <c r="A133" s="337"/>
      <c r="B133" s="339"/>
      <c r="C133" s="132">
        <v>1</v>
      </c>
      <c r="D133" s="132">
        <v>2</v>
      </c>
      <c r="E133" s="132">
        <v>3</v>
      </c>
      <c r="F133" s="132">
        <v>4</v>
      </c>
      <c r="G133" s="132">
        <v>5</v>
      </c>
      <c r="H133" s="132">
        <v>6</v>
      </c>
      <c r="I133" s="132">
        <v>7</v>
      </c>
      <c r="J133" s="132">
        <v>8</v>
      </c>
      <c r="K133" s="132">
        <v>9</v>
      </c>
      <c r="L133" s="132">
        <v>10</v>
      </c>
    </row>
    <row r="134" spans="1:12" ht="15" hidden="1" customHeight="1">
      <c r="A134" s="133" t="s">
        <v>31</v>
      </c>
      <c r="B134" s="154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</row>
    <row r="135" spans="1:12" s="115" customFormat="1" ht="15" hidden="1" customHeight="1">
      <c r="A135" s="128"/>
      <c r="B135" s="155"/>
      <c r="C135" s="155"/>
      <c r="D135" s="155"/>
      <c r="E135" s="155"/>
      <c r="F135" s="155"/>
      <c r="G135" s="155"/>
      <c r="H135" s="155"/>
      <c r="I135" s="155"/>
      <c r="J135" s="155"/>
      <c r="K135" s="155"/>
      <c r="L135" s="155"/>
    </row>
    <row r="136" spans="1:12" s="115" customFormat="1" ht="15" hidden="1" customHeight="1">
      <c r="A136" s="128" t="s">
        <v>78</v>
      </c>
      <c r="B136" s="156"/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</row>
    <row r="137" spans="1:12" s="115" customFormat="1" ht="15" hidden="1" customHeight="1">
      <c r="A137" s="128" t="s">
        <v>79</v>
      </c>
      <c r="B137" s="156"/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</row>
    <row r="138" spans="1:12" s="115" customFormat="1" ht="15" hidden="1" customHeight="1">
      <c r="A138" s="128" t="s">
        <v>80</v>
      </c>
      <c r="B138" s="156"/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</row>
    <row r="139" spans="1:12" s="115" customFormat="1" ht="15" hidden="1" customHeight="1">
      <c r="A139" s="128" t="s">
        <v>81</v>
      </c>
      <c r="B139" s="156"/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</row>
    <row r="140" spans="1:12" s="115" customFormat="1" ht="15" hidden="1" customHeight="1">
      <c r="A140" s="144" t="s">
        <v>82</v>
      </c>
      <c r="B140" s="157"/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</row>
    <row r="141" spans="1:12" ht="15" hidden="1" customHeight="1">
      <c r="A141" s="128" t="s">
        <v>83</v>
      </c>
      <c r="B141" s="156"/>
      <c r="C141" s="156"/>
      <c r="D141" s="156"/>
      <c r="E141" s="156"/>
      <c r="F141" s="156"/>
      <c r="G141" s="156"/>
      <c r="H141" s="156"/>
      <c r="I141" s="156"/>
      <c r="J141" s="156"/>
      <c r="K141" s="156"/>
      <c r="L141" s="156"/>
    </row>
    <row r="142" spans="1:12" s="115" customFormat="1" ht="15" hidden="1" customHeight="1">
      <c r="A142" s="128" t="s">
        <v>127</v>
      </c>
      <c r="B142" s="157"/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</row>
    <row r="143" spans="1:12" ht="15" hidden="1" customHeight="1">
      <c r="A143" s="128" t="s">
        <v>85</v>
      </c>
      <c r="B143" s="156"/>
      <c r="C143" s="156"/>
      <c r="D143" s="156"/>
      <c r="E143" s="156"/>
      <c r="F143" s="156"/>
      <c r="G143" s="156"/>
      <c r="H143" s="156"/>
      <c r="I143" s="156"/>
      <c r="J143" s="156"/>
      <c r="K143" s="156"/>
      <c r="L143" s="156"/>
    </row>
    <row r="144" spans="1:12" ht="15" hidden="1" customHeight="1">
      <c r="A144" s="128" t="s">
        <v>86</v>
      </c>
      <c r="B144" s="156"/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</row>
    <row r="145" spans="1:12" ht="15" hidden="1" customHeight="1">
      <c r="A145" s="128" t="s">
        <v>128</v>
      </c>
      <c r="B145" s="156"/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</row>
    <row r="146" spans="1:12" ht="15" hidden="1" customHeight="1">
      <c r="A146" s="128" t="s">
        <v>129</v>
      </c>
      <c r="B146" s="156"/>
      <c r="C146" s="156"/>
      <c r="D146" s="156"/>
      <c r="E146" s="156"/>
      <c r="F146" s="156"/>
      <c r="G146" s="156"/>
      <c r="H146" s="156"/>
      <c r="I146" s="156"/>
      <c r="J146" s="156"/>
      <c r="K146" s="156"/>
      <c r="L146" s="156"/>
    </row>
    <row r="147" spans="1:12" ht="15" hidden="1" customHeight="1">
      <c r="A147" s="128"/>
      <c r="B147" s="158"/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</row>
    <row r="148" spans="1:12" ht="15" hidden="1" customHeight="1">
      <c r="A148" s="133" t="s">
        <v>41</v>
      </c>
      <c r="B148" s="146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</row>
    <row r="149" spans="1:12" ht="15" hidden="1" customHeight="1">
      <c r="A149" s="147"/>
      <c r="B149" s="149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</row>
    <row r="150" spans="1:12" ht="15" hidden="1" customHeight="1">
      <c r="A150" s="128" t="s">
        <v>78</v>
      </c>
      <c r="B150" s="149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</row>
    <row r="151" spans="1:12" ht="15" hidden="1" customHeight="1">
      <c r="A151" s="128" t="s">
        <v>79</v>
      </c>
      <c r="B151" s="149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</row>
    <row r="152" spans="1:12" s="115" customFormat="1" ht="15" hidden="1" customHeight="1">
      <c r="A152" s="128" t="s">
        <v>80</v>
      </c>
      <c r="B152" s="149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</row>
    <row r="153" spans="1:12" ht="15" hidden="1" customHeight="1">
      <c r="A153" s="128" t="s">
        <v>81</v>
      </c>
      <c r="B153" s="149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</row>
    <row r="154" spans="1:12" s="115" customFormat="1" ht="15" hidden="1" customHeight="1">
      <c r="A154" s="144" t="s">
        <v>82</v>
      </c>
      <c r="B154" s="150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</row>
    <row r="155" spans="1:12" ht="15" hidden="1" customHeight="1">
      <c r="A155" s="128" t="s">
        <v>83</v>
      </c>
      <c r="B155" s="149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</row>
    <row r="156" spans="1:12" ht="15" hidden="1" customHeight="1">
      <c r="A156" s="128" t="s">
        <v>127</v>
      </c>
      <c r="B156" s="149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</row>
    <row r="157" spans="1:12" ht="15" hidden="1" customHeight="1">
      <c r="A157" s="128" t="s">
        <v>85</v>
      </c>
      <c r="B157" s="149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</row>
    <row r="158" spans="1:12" ht="15" hidden="1" customHeight="1">
      <c r="A158" s="128" t="s">
        <v>86</v>
      </c>
      <c r="B158" s="149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</row>
    <row r="159" spans="1:12" ht="15" hidden="1" customHeight="1">
      <c r="A159" s="128" t="s">
        <v>128</v>
      </c>
      <c r="B159" s="149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</row>
    <row r="160" spans="1:12" ht="15" hidden="1" customHeight="1">
      <c r="A160" s="128" t="s">
        <v>129</v>
      </c>
      <c r="B160" s="149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</row>
    <row r="161" spans="1:12" ht="15" hidden="1" customHeight="1">
      <c r="A161" s="56"/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</row>
    <row r="162" spans="1:12" s="56" customFormat="1" ht="15" hidden="1" customHeight="1">
      <c r="A162" s="91"/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</row>
    <row r="163" spans="1:12" s="56" customFormat="1" ht="15" hidden="1" customHeight="1"/>
    <row r="164" spans="1:12" s="56" customFormat="1" ht="15" hidden="1" customHeight="1">
      <c r="A164" s="340">
        <v>1996</v>
      </c>
      <c r="B164" s="340"/>
      <c r="C164" s="340"/>
      <c r="D164" s="340"/>
      <c r="E164" s="340"/>
      <c r="F164" s="340"/>
      <c r="G164" s="340"/>
      <c r="H164" s="340"/>
      <c r="I164" s="340"/>
      <c r="J164" s="340"/>
      <c r="K164" s="340"/>
      <c r="L164" s="340"/>
    </row>
    <row r="165" spans="1:12" s="56" customFormat="1" ht="15" hidden="1" customHeight="1">
      <c r="A165" s="341" t="s">
        <v>77</v>
      </c>
      <c r="B165" s="338" t="s">
        <v>29</v>
      </c>
      <c r="C165" s="335" t="s">
        <v>30</v>
      </c>
      <c r="D165" s="335"/>
      <c r="E165" s="335"/>
      <c r="F165" s="335"/>
      <c r="G165" s="335"/>
      <c r="H165" s="335"/>
      <c r="I165" s="335"/>
      <c r="J165" s="335"/>
      <c r="K165" s="335"/>
      <c r="L165" s="335"/>
    </row>
    <row r="166" spans="1:12" s="56" customFormat="1" ht="15" hidden="1" customHeight="1">
      <c r="A166" s="342"/>
      <c r="B166" s="339"/>
      <c r="C166" s="132">
        <v>1</v>
      </c>
      <c r="D166" s="132">
        <v>2</v>
      </c>
      <c r="E166" s="132">
        <v>3</v>
      </c>
      <c r="F166" s="132">
        <v>4</v>
      </c>
      <c r="G166" s="132">
        <v>5</v>
      </c>
      <c r="H166" s="132">
        <v>6</v>
      </c>
      <c r="I166" s="132">
        <v>7</v>
      </c>
      <c r="J166" s="132">
        <v>8</v>
      </c>
      <c r="K166" s="132">
        <v>9</v>
      </c>
      <c r="L166" s="132">
        <v>10</v>
      </c>
    </row>
    <row r="167" spans="1:12" s="56" customFormat="1" ht="15" hidden="1" customHeight="1">
      <c r="A167" s="27"/>
      <c r="B167" s="77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</row>
    <row r="168" spans="1:12" s="60" customFormat="1" ht="15" hidden="1" customHeight="1">
      <c r="A168" s="133" t="s">
        <v>31</v>
      </c>
      <c r="B168" s="159"/>
      <c r="C168" s="159"/>
      <c r="D168" s="159"/>
      <c r="E168" s="159"/>
      <c r="F168" s="159"/>
      <c r="G168" s="159"/>
      <c r="H168" s="159"/>
      <c r="I168" s="159"/>
      <c r="J168" s="159"/>
      <c r="K168" s="159"/>
      <c r="L168" s="159"/>
    </row>
    <row r="169" spans="1:12" s="56" customFormat="1" ht="15" hidden="1" customHeight="1">
      <c r="A169" s="27"/>
      <c r="B169" s="160"/>
      <c r="C169" s="160"/>
      <c r="D169" s="160"/>
      <c r="E169" s="160"/>
      <c r="F169" s="160"/>
      <c r="G169" s="160"/>
      <c r="H169" s="160"/>
      <c r="I169" s="160"/>
      <c r="J169" s="160"/>
      <c r="K169" s="160"/>
      <c r="L169" s="160"/>
    </row>
    <row r="170" spans="1:12" s="56" customFormat="1" ht="15" hidden="1" customHeight="1">
      <c r="A170" s="27" t="s">
        <v>92</v>
      </c>
      <c r="B170" s="160"/>
      <c r="C170" s="160"/>
      <c r="D170" s="160"/>
      <c r="E170" s="160"/>
      <c r="F170" s="160"/>
      <c r="G170" s="160"/>
      <c r="H170" s="160"/>
      <c r="I170" s="160"/>
      <c r="J170" s="160"/>
      <c r="K170" s="160"/>
      <c r="L170" s="160"/>
    </row>
    <row r="171" spans="1:12" s="56" customFormat="1" ht="15" hidden="1" customHeight="1">
      <c r="A171" s="27" t="s">
        <v>93</v>
      </c>
      <c r="B171" s="160"/>
      <c r="C171" s="160"/>
      <c r="D171" s="160"/>
      <c r="E171" s="160"/>
      <c r="F171" s="160"/>
      <c r="G171" s="160"/>
      <c r="H171" s="160"/>
      <c r="I171" s="160"/>
      <c r="J171" s="160"/>
      <c r="K171" s="160"/>
      <c r="L171" s="160"/>
    </row>
    <row r="172" spans="1:12" s="56" customFormat="1" ht="15" hidden="1" customHeight="1">
      <c r="A172" s="27" t="s">
        <v>94</v>
      </c>
      <c r="B172" s="160"/>
      <c r="C172" s="160"/>
      <c r="D172" s="160"/>
      <c r="E172" s="160"/>
      <c r="F172" s="160"/>
      <c r="G172" s="160"/>
      <c r="H172" s="160"/>
      <c r="I172" s="160"/>
      <c r="J172" s="160"/>
      <c r="K172" s="160"/>
      <c r="L172" s="160"/>
    </row>
    <row r="173" spans="1:12" s="56" customFormat="1" ht="15" hidden="1" customHeight="1">
      <c r="A173" s="27" t="s">
        <v>80</v>
      </c>
      <c r="B173" s="160"/>
      <c r="C173" s="160"/>
      <c r="D173" s="160"/>
      <c r="E173" s="160"/>
      <c r="F173" s="160"/>
      <c r="G173" s="160"/>
      <c r="H173" s="160"/>
      <c r="I173" s="160"/>
      <c r="J173" s="160"/>
      <c r="K173" s="160"/>
      <c r="L173" s="160"/>
    </row>
    <row r="174" spans="1:12" s="56" customFormat="1" ht="15" hidden="1" customHeight="1">
      <c r="A174" s="117" t="s">
        <v>157</v>
      </c>
      <c r="B174" s="160"/>
      <c r="C174" s="160"/>
      <c r="D174" s="160"/>
      <c r="E174" s="160"/>
      <c r="F174" s="160"/>
      <c r="G174" s="160"/>
      <c r="H174" s="160"/>
      <c r="I174" s="160"/>
      <c r="J174" s="160"/>
      <c r="K174" s="160"/>
      <c r="L174" s="160"/>
    </row>
    <row r="175" spans="1:12" s="60" customFormat="1" ht="15" hidden="1" customHeight="1">
      <c r="A175" s="16" t="s">
        <v>95</v>
      </c>
      <c r="B175" s="161"/>
      <c r="C175" s="161"/>
      <c r="D175" s="161"/>
      <c r="E175" s="161"/>
      <c r="F175" s="161"/>
      <c r="G175" s="161"/>
      <c r="H175" s="161"/>
      <c r="I175" s="161"/>
      <c r="J175" s="161"/>
      <c r="K175" s="161"/>
      <c r="L175" s="161"/>
    </row>
    <row r="176" spans="1:12" s="56" customFormat="1" ht="15" hidden="1" customHeight="1">
      <c r="A176" s="27" t="s">
        <v>96</v>
      </c>
      <c r="B176" s="160"/>
      <c r="C176" s="160"/>
      <c r="D176" s="160"/>
      <c r="E176" s="160"/>
      <c r="F176" s="160"/>
      <c r="G176" s="160"/>
      <c r="H176" s="160"/>
      <c r="I176" s="160"/>
      <c r="J176" s="160"/>
      <c r="K176" s="160"/>
      <c r="L176" s="160"/>
    </row>
    <row r="177" spans="1:12" s="56" customFormat="1" ht="15" hidden="1" customHeight="1">
      <c r="A177" s="27" t="s">
        <v>97</v>
      </c>
      <c r="B177" s="160"/>
      <c r="C177" s="160"/>
      <c r="D177" s="160"/>
      <c r="E177" s="160"/>
      <c r="F177" s="160"/>
      <c r="G177" s="160"/>
      <c r="H177" s="160"/>
      <c r="I177" s="160"/>
      <c r="J177" s="160"/>
      <c r="K177" s="160"/>
      <c r="L177" s="160"/>
    </row>
    <row r="178" spans="1:12" s="56" customFormat="1" ht="15" hidden="1" customHeight="1">
      <c r="A178" s="27" t="s">
        <v>98</v>
      </c>
      <c r="B178" s="160"/>
      <c r="C178" s="160"/>
      <c r="D178" s="160"/>
      <c r="E178" s="160"/>
      <c r="F178" s="160"/>
      <c r="G178" s="160"/>
      <c r="H178" s="160"/>
      <c r="I178" s="160"/>
      <c r="J178" s="160"/>
      <c r="K178" s="160"/>
      <c r="L178" s="160"/>
    </row>
    <row r="179" spans="1:12" s="56" customFormat="1" ht="15" hidden="1" customHeight="1">
      <c r="A179" s="27"/>
      <c r="B179" s="160"/>
      <c r="C179" s="160"/>
      <c r="D179" s="160"/>
      <c r="E179" s="160"/>
      <c r="F179" s="160"/>
      <c r="G179" s="160"/>
      <c r="H179" s="160"/>
      <c r="I179" s="160"/>
      <c r="J179" s="160"/>
      <c r="K179" s="160"/>
      <c r="L179" s="160"/>
    </row>
    <row r="180" spans="1:12" s="56" customFormat="1" ht="15" hidden="1" customHeight="1">
      <c r="A180" s="133" t="s">
        <v>41</v>
      </c>
      <c r="B180" s="162"/>
      <c r="C180" s="162"/>
      <c r="D180" s="162"/>
      <c r="E180" s="162"/>
      <c r="F180" s="162"/>
      <c r="G180" s="162"/>
      <c r="H180" s="162"/>
      <c r="I180" s="162"/>
      <c r="J180" s="162"/>
      <c r="K180" s="162"/>
      <c r="L180" s="162"/>
    </row>
    <row r="181" spans="1:12" s="56" customFormat="1" ht="15" hidden="1" customHeight="1">
      <c r="A181" s="43"/>
      <c r="B181" s="163"/>
      <c r="C181" s="163"/>
      <c r="D181" s="163"/>
      <c r="E181" s="163"/>
      <c r="F181" s="163"/>
      <c r="G181" s="163"/>
      <c r="H181" s="163"/>
      <c r="I181" s="163"/>
      <c r="J181" s="163"/>
      <c r="K181" s="163"/>
      <c r="L181" s="163"/>
    </row>
    <row r="182" spans="1:12" s="56" customFormat="1" ht="15" hidden="1" customHeight="1">
      <c r="A182" s="27" t="s">
        <v>92</v>
      </c>
      <c r="B182" s="164"/>
      <c r="C182" s="164"/>
      <c r="D182" s="164"/>
      <c r="E182" s="164"/>
      <c r="F182" s="164"/>
      <c r="G182" s="164"/>
      <c r="H182" s="164"/>
      <c r="I182" s="164"/>
      <c r="J182" s="164"/>
      <c r="K182" s="164"/>
      <c r="L182" s="164"/>
    </row>
    <row r="183" spans="1:12" s="56" customFormat="1" ht="15" hidden="1" customHeight="1">
      <c r="A183" s="27" t="s">
        <v>93</v>
      </c>
      <c r="B183" s="164"/>
      <c r="C183" s="164"/>
      <c r="D183" s="164"/>
      <c r="E183" s="164"/>
      <c r="F183" s="164"/>
      <c r="G183" s="164"/>
      <c r="H183" s="164"/>
      <c r="I183" s="164"/>
      <c r="J183" s="164"/>
      <c r="K183" s="164"/>
      <c r="L183" s="164"/>
    </row>
    <row r="184" spans="1:12" s="56" customFormat="1" ht="15" hidden="1" customHeight="1">
      <c r="A184" s="27" t="s">
        <v>94</v>
      </c>
      <c r="B184" s="164"/>
      <c r="C184" s="164"/>
      <c r="D184" s="164"/>
      <c r="E184" s="164"/>
      <c r="F184" s="164"/>
      <c r="G184" s="164"/>
      <c r="H184" s="164"/>
      <c r="I184" s="164"/>
      <c r="J184" s="164"/>
      <c r="K184" s="164"/>
      <c r="L184" s="164"/>
    </row>
    <row r="185" spans="1:12" s="56" customFormat="1" ht="15" hidden="1" customHeight="1">
      <c r="A185" s="27" t="s">
        <v>80</v>
      </c>
      <c r="B185" s="164"/>
      <c r="C185" s="164"/>
      <c r="D185" s="164"/>
      <c r="E185" s="164"/>
      <c r="F185" s="164"/>
      <c r="G185" s="164"/>
      <c r="H185" s="164"/>
      <c r="I185" s="164"/>
      <c r="J185" s="164"/>
      <c r="K185" s="164"/>
      <c r="L185" s="164"/>
    </row>
    <row r="186" spans="1:12" s="60" customFormat="1" ht="15" hidden="1" customHeight="1">
      <c r="A186" s="117" t="s">
        <v>157</v>
      </c>
      <c r="B186" s="164"/>
      <c r="C186" s="164"/>
      <c r="D186" s="164"/>
      <c r="E186" s="164"/>
      <c r="F186" s="164"/>
      <c r="G186" s="164"/>
      <c r="H186" s="164"/>
      <c r="I186" s="164"/>
      <c r="J186" s="164"/>
      <c r="K186" s="164"/>
      <c r="L186" s="164"/>
    </row>
    <row r="187" spans="1:12" s="60" customFormat="1" ht="15" hidden="1" customHeight="1">
      <c r="A187" s="16" t="s">
        <v>95</v>
      </c>
      <c r="B187" s="165"/>
      <c r="C187" s="165"/>
      <c r="D187" s="165"/>
      <c r="E187" s="165"/>
      <c r="F187" s="165"/>
      <c r="G187" s="165"/>
      <c r="H187" s="165"/>
      <c r="I187" s="165"/>
      <c r="J187" s="165"/>
      <c r="K187" s="165"/>
      <c r="L187" s="165"/>
    </row>
    <row r="188" spans="1:12" ht="15" hidden="1" customHeight="1">
      <c r="A188" s="27" t="s">
        <v>96</v>
      </c>
      <c r="B188" s="164"/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</row>
    <row r="189" spans="1:12" s="56" customFormat="1" ht="15" hidden="1" customHeight="1">
      <c r="A189" s="27" t="s">
        <v>97</v>
      </c>
      <c r="B189" s="164"/>
      <c r="C189" s="164"/>
      <c r="D189" s="164"/>
      <c r="E189" s="164"/>
      <c r="F189" s="164"/>
      <c r="G189" s="164"/>
      <c r="H189" s="164"/>
      <c r="I189" s="164"/>
      <c r="J189" s="164"/>
      <c r="K189" s="164"/>
      <c r="L189" s="164"/>
    </row>
    <row r="190" spans="1:12" s="56" customFormat="1" ht="15" hidden="1" customHeight="1">
      <c r="A190" s="27" t="s">
        <v>98</v>
      </c>
      <c r="B190" s="164"/>
      <c r="C190" s="164"/>
      <c r="D190" s="164"/>
      <c r="E190" s="164"/>
      <c r="F190" s="164"/>
      <c r="G190" s="164"/>
      <c r="H190" s="164"/>
      <c r="I190" s="164"/>
      <c r="J190" s="164"/>
      <c r="K190" s="164"/>
      <c r="L190" s="164"/>
    </row>
    <row r="191" spans="1:12" s="56" customFormat="1" ht="15" hidden="1" customHeight="1">
      <c r="B191" s="135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</row>
    <row r="192" spans="1:12" s="56" customFormat="1" ht="15" hidden="1" customHeight="1">
      <c r="A192" s="166" t="s">
        <v>158</v>
      </c>
      <c r="B192" s="135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</row>
    <row r="193" spans="1:12" s="56" customFormat="1" ht="15" hidden="1" customHeight="1">
      <c r="B193" s="135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</row>
    <row r="194" spans="1:12" s="56" customFormat="1" ht="15" hidden="1" customHeight="1">
      <c r="A194" s="91"/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</row>
    <row r="195" spans="1:12" s="56" customFormat="1" ht="15" hidden="1" customHeight="1">
      <c r="A195" s="335">
        <v>1997</v>
      </c>
      <c r="B195" s="335"/>
      <c r="C195" s="335"/>
      <c r="D195" s="335"/>
      <c r="E195" s="335"/>
      <c r="F195" s="335"/>
      <c r="G195" s="335"/>
      <c r="H195" s="335"/>
      <c r="I195" s="335"/>
      <c r="J195" s="335"/>
      <c r="K195" s="335"/>
      <c r="L195" s="335"/>
    </row>
    <row r="196" spans="1:12" s="56" customFormat="1" ht="15" hidden="1" customHeight="1">
      <c r="A196" s="341" t="s">
        <v>77</v>
      </c>
      <c r="B196" s="338" t="s">
        <v>29</v>
      </c>
      <c r="C196" s="335" t="s">
        <v>30</v>
      </c>
      <c r="D196" s="335"/>
      <c r="E196" s="335"/>
      <c r="F196" s="335"/>
      <c r="G196" s="335"/>
      <c r="H196" s="335"/>
      <c r="I196" s="335"/>
      <c r="J196" s="335"/>
      <c r="K196" s="335"/>
      <c r="L196" s="335"/>
    </row>
    <row r="197" spans="1:12" s="56" customFormat="1" ht="15" hidden="1" customHeight="1">
      <c r="A197" s="342"/>
      <c r="B197" s="339"/>
      <c r="C197" s="132">
        <v>1</v>
      </c>
      <c r="D197" s="132">
        <v>2</v>
      </c>
      <c r="E197" s="132">
        <v>3</v>
      </c>
      <c r="F197" s="132">
        <v>4</v>
      </c>
      <c r="G197" s="132">
        <v>5</v>
      </c>
      <c r="H197" s="132">
        <v>6</v>
      </c>
      <c r="I197" s="132">
        <v>7</v>
      </c>
      <c r="J197" s="132">
        <v>8</v>
      </c>
      <c r="K197" s="132">
        <v>9</v>
      </c>
      <c r="L197" s="132">
        <v>10</v>
      </c>
    </row>
    <row r="198" spans="1:12" s="56" customFormat="1" ht="15" hidden="1" customHeight="1">
      <c r="A198" s="2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</row>
    <row r="199" spans="1:12" s="60" customFormat="1" ht="15" hidden="1" customHeight="1">
      <c r="A199" s="133" t="s">
        <v>31</v>
      </c>
      <c r="B199" s="159"/>
      <c r="C199" s="159"/>
      <c r="D199" s="159"/>
      <c r="E199" s="159"/>
      <c r="F199" s="159"/>
      <c r="G199" s="159"/>
      <c r="H199" s="159"/>
      <c r="I199" s="159"/>
      <c r="J199" s="159"/>
      <c r="K199" s="159"/>
      <c r="L199" s="159"/>
    </row>
    <row r="200" spans="1:12" s="56" customFormat="1" ht="15" hidden="1" customHeight="1">
      <c r="A200" s="27"/>
      <c r="B200" s="160"/>
      <c r="C200" s="160"/>
      <c r="D200" s="160"/>
      <c r="E200" s="160"/>
      <c r="F200" s="160"/>
      <c r="G200" s="160"/>
      <c r="H200" s="160"/>
      <c r="I200" s="160"/>
      <c r="J200" s="160"/>
      <c r="K200" s="160"/>
      <c r="L200" s="160"/>
    </row>
    <row r="201" spans="1:12" s="56" customFormat="1" ht="15" hidden="1" customHeight="1">
      <c r="A201" s="27" t="s">
        <v>92</v>
      </c>
      <c r="B201" s="160"/>
      <c r="C201" s="160"/>
      <c r="D201" s="160"/>
      <c r="E201" s="160"/>
      <c r="F201" s="160"/>
      <c r="G201" s="160"/>
      <c r="H201" s="160"/>
      <c r="I201" s="160"/>
      <c r="J201" s="160"/>
      <c r="K201" s="160"/>
      <c r="L201" s="160"/>
    </row>
    <row r="202" spans="1:12" s="56" customFormat="1" ht="15" hidden="1" customHeight="1">
      <c r="A202" s="27" t="s">
        <v>93</v>
      </c>
      <c r="B202" s="160"/>
      <c r="C202" s="160"/>
      <c r="D202" s="160"/>
      <c r="E202" s="160"/>
      <c r="F202" s="160"/>
      <c r="G202" s="160"/>
      <c r="H202" s="160"/>
      <c r="I202" s="160"/>
      <c r="J202" s="160"/>
      <c r="K202" s="160"/>
      <c r="L202" s="160"/>
    </row>
    <row r="203" spans="1:12" s="56" customFormat="1" ht="15" hidden="1" customHeight="1">
      <c r="A203" s="27" t="s">
        <v>94</v>
      </c>
      <c r="B203" s="160"/>
      <c r="C203" s="160"/>
      <c r="D203" s="160"/>
      <c r="E203" s="160"/>
      <c r="F203" s="160"/>
      <c r="G203" s="160"/>
      <c r="H203" s="160"/>
      <c r="I203" s="160"/>
      <c r="J203" s="160"/>
      <c r="K203" s="160"/>
      <c r="L203" s="160"/>
    </row>
    <row r="204" spans="1:12" s="56" customFormat="1" ht="15" hidden="1" customHeight="1">
      <c r="A204" s="27" t="s">
        <v>80</v>
      </c>
      <c r="B204" s="160"/>
      <c r="C204" s="160"/>
      <c r="D204" s="160"/>
      <c r="E204" s="160"/>
      <c r="F204" s="160"/>
      <c r="G204" s="160"/>
      <c r="H204" s="160"/>
      <c r="I204" s="160"/>
      <c r="J204" s="160"/>
      <c r="K204" s="160"/>
      <c r="L204" s="160"/>
    </row>
    <row r="205" spans="1:12" s="56" customFormat="1" ht="15" hidden="1" customHeight="1">
      <c r="A205" s="117" t="s">
        <v>157</v>
      </c>
      <c r="B205" s="160"/>
      <c r="C205" s="160"/>
      <c r="D205" s="160"/>
      <c r="E205" s="160"/>
      <c r="F205" s="160"/>
      <c r="G205" s="160"/>
      <c r="H205" s="160"/>
      <c r="I205" s="160"/>
      <c r="J205" s="160"/>
      <c r="K205" s="160"/>
      <c r="L205" s="160"/>
    </row>
    <row r="206" spans="1:12" s="60" customFormat="1" ht="15" hidden="1" customHeight="1">
      <c r="A206" s="16" t="s">
        <v>95</v>
      </c>
      <c r="B206" s="161"/>
      <c r="C206" s="161"/>
      <c r="D206" s="161"/>
      <c r="E206" s="161"/>
      <c r="F206" s="161"/>
      <c r="G206" s="161"/>
      <c r="H206" s="161"/>
      <c r="I206" s="161"/>
      <c r="J206" s="161"/>
      <c r="K206" s="161"/>
      <c r="L206" s="161"/>
    </row>
    <row r="207" spans="1:12" s="56" customFormat="1" ht="15" hidden="1" customHeight="1">
      <c r="A207" s="27" t="s">
        <v>96</v>
      </c>
      <c r="B207" s="160"/>
      <c r="C207" s="160"/>
      <c r="D207" s="160"/>
      <c r="E207" s="160"/>
      <c r="F207" s="160"/>
      <c r="G207" s="160"/>
      <c r="H207" s="160"/>
      <c r="I207" s="160"/>
      <c r="J207" s="160"/>
      <c r="K207" s="160"/>
      <c r="L207" s="160"/>
    </row>
    <row r="208" spans="1:12" s="56" customFormat="1" ht="15" hidden="1" customHeight="1">
      <c r="A208" s="27" t="s">
        <v>97</v>
      </c>
      <c r="B208" s="160"/>
      <c r="C208" s="160"/>
      <c r="D208" s="160"/>
      <c r="E208" s="160"/>
      <c r="F208" s="160"/>
      <c r="G208" s="160"/>
      <c r="H208" s="160"/>
      <c r="I208" s="160"/>
      <c r="J208" s="160"/>
      <c r="K208" s="160"/>
      <c r="L208" s="160"/>
    </row>
    <row r="209" spans="1:12" s="56" customFormat="1" ht="15" hidden="1" customHeight="1">
      <c r="A209" s="27" t="s">
        <v>98</v>
      </c>
      <c r="B209" s="160"/>
      <c r="C209" s="160"/>
      <c r="D209" s="160"/>
      <c r="E209" s="160"/>
      <c r="F209" s="160"/>
      <c r="G209" s="160"/>
      <c r="H209" s="160"/>
      <c r="I209" s="160"/>
      <c r="J209" s="160"/>
      <c r="K209" s="160"/>
      <c r="L209" s="160"/>
    </row>
    <row r="210" spans="1:12" s="56" customFormat="1" ht="15" hidden="1" customHeight="1">
      <c r="A210" s="27"/>
      <c r="B210" s="164"/>
      <c r="C210" s="164"/>
      <c r="D210" s="164"/>
      <c r="E210" s="164"/>
      <c r="F210" s="164"/>
      <c r="G210" s="164"/>
      <c r="H210" s="164"/>
      <c r="I210" s="164"/>
      <c r="J210" s="164"/>
      <c r="K210" s="164"/>
      <c r="L210" s="164"/>
    </row>
    <row r="211" spans="1:12" s="56" customFormat="1" ht="15" hidden="1" customHeight="1">
      <c r="A211" s="133" t="s">
        <v>41</v>
      </c>
      <c r="B211" s="162"/>
      <c r="C211" s="162"/>
      <c r="D211" s="162"/>
      <c r="E211" s="162"/>
      <c r="F211" s="162"/>
      <c r="G211" s="162"/>
      <c r="H211" s="162"/>
      <c r="I211" s="162"/>
      <c r="J211" s="162"/>
      <c r="K211" s="162"/>
      <c r="L211" s="162"/>
    </row>
    <row r="212" spans="1:12" s="56" customFormat="1" ht="15" hidden="1" customHeight="1">
      <c r="A212" s="43"/>
      <c r="B212" s="163"/>
      <c r="C212" s="163"/>
      <c r="D212" s="163"/>
      <c r="E212" s="163"/>
      <c r="F212" s="163"/>
      <c r="G212" s="163"/>
      <c r="H212" s="163"/>
      <c r="I212" s="163"/>
      <c r="J212" s="163"/>
      <c r="K212" s="163"/>
      <c r="L212" s="163"/>
    </row>
    <row r="213" spans="1:12" s="56" customFormat="1" ht="15" hidden="1" customHeight="1">
      <c r="A213" s="27" t="s">
        <v>92</v>
      </c>
      <c r="B213" s="164"/>
      <c r="C213" s="164"/>
      <c r="D213" s="164"/>
      <c r="E213" s="164"/>
      <c r="F213" s="164"/>
      <c r="G213" s="164"/>
      <c r="H213" s="164"/>
      <c r="I213" s="164"/>
      <c r="J213" s="164"/>
      <c r="K213" s="164"/>
      <c r="L213" s="164"/>
    </row>
    <row r="214" spans="1:12" s="56" customFormat="1" ht="15" hidden="1" customHeight="1">
      <c r="A214" s="27" t="s">
        <v>93</v>
      </c>
      <c r="B214" s="164"/>
      <c r="C214" s="164"/>
      <c r="D214" s="164"/>
      <c r="E214" s="164"/>
      <c r="F214" s="164"/>
      <c r="G214" s="164"/>
      <c r="H214" s="164"/>
      <c r="I214" s="164"/>
      <c r="J214" s="164"/>
      <c r="K214" s="164"/>
      <c r="L214" s="164"/>
    </row>
    <row r="215" spans="1:12" s="56" customFormat="1" ht="15" hidden="1" customHeight="1">
      <c r="A215" s="27" t="s">
        <v>94</v>
      </c>
      <c r="B215" s="164"/>
      <c r="C215" s="164"/>
      <c r="D215" s="164"/>
      <c r="E215" s="164"/>
      <c r="F215" s="164"/>
      <c r="G215" s="164"/>
      <c r="H215" s="164"/>
      <c r="I215" s="164"/>
      <c r="J215" s="164"/>
      <c r="K215" s="164"/>
      <c r="L215" s="164"/>
    </row>
    <row r="216" spans="1:12" s="56" customFormat="1" ht="15" hidden="1" customHeight="1">
      <c r="A216" s="27" t="s">
        <v>80</v>
      </c>
      <c r="B216" s="164"/>
      <c r="C216" s="164"/>
      <c r="D216" s="164"/>
      <c r="E216" s="164"/>
      <c r="F216" s="164"/>
      <c r="G216" s="164"/>
      <c r="H216" s="164"/>
      <c r="I216" s="164"/>
      <c r="J216" s="164"/>
      <c r="K216" s="164"/>
      <c r="L216" s="164"/>
    </row>
    <row r="217" spans="1:12" s="115" customFormat="1" ht="15" hidden="1" customHeight="1">
      <c r="A217" s="117" t="s">
        <v>157</v>
      </c>
      <c r="B217" s="164"/>
      <c r="C217" s="164"/>
      <c r="D217" s="164"/>
      <c r="E217" s="164"/>
      <c r="F217" s="164"/>
      <c r="G217" s="164"/>
      <c r="H217" s="164"/>
      <c r="I217" s="164"/>
      <c r="J217" s="164"/>
      <c r="K217" s="164"/>
      <c r="L217" s="164"/>
    </row>
    <row r="218" spans="1:12" s="60" customFormat="1" ht="15" hidden="1" customHeight="1">
      <c r="A218" s="16" t="s">
        <v>95</v>
      </c>
      <c r="B218" s="165"/>
      <c r="C218" s="165"/>
      <c r="D218" s="165"/>
      <c r="E218" s="165"/>
      <c r="F218" s="165"/>
      <c r="G218" s="165"/>
      <c r="H218" s="165"/>
      <c r="I218" s="165"/>
      <c r="J218" s="165"/>
      <c r="K218" s="165"/>
      <c r="L218" s="165"/>
    </row>
    <row r="219" spans="1:12" s="56" customFormat="1" ht="15" hidden="1" customHeight="1">
      <c r="A219" s="27" t="s">
        <v>96</v>
      </c>
      <c r="B219" s="164"/>
      <c r="C219" s="164"/>
      <c r="D219" s="164"/>
      <c r="E219" s="164"/>
      <c r="F219" s="164"/>
      <c r="G219" s="164"/>
      <c r="H219" s="164"/>
      <c r="I219" s="164"/>
      <c r="J219" s="164"/>
      <c r="K219" s="164"/>
      <c r="L219" s="164"/>
    </row>
    <row r="220" spans="1:12" s="56" customFormat="1" ht="15" hidden="1" customHeight="1">
      <c r="A220" s="27" t="s">
        <v>97</v>
      </c>
      <c r="B220" s="164"/>
      <c r="C220" s="164"/>
      <c r="D220" s="164"/>
      <c r="E220" s="164"/>
      <c r="F220" s="164"/>
      <c r="G220" s="164"/>
      <c r="H220" s="164"/>
      <c r="I220" s="164"/>
      <c r="J220" s="164"/>
      <c r="K220" s="164"/>
      <c r="L220" s="164"/>
    </row>
    <row r="221" spans="1:12" s="56" customFormat="1" ht="15" hidden="1" customHeight="1">
      <c r="A221" s="27" t="s">
        <v>98</v>
      </c>
      <c r="B221" s="164"/>
      <c r="C221" s="164"/>
      <c r="D221" s="164"/>
      <c r="E221" s="164"/>
      <c r="F221" s="164"/>
      <c r="G221" s="164"/>
      <c r="H221" s="164"/>
      <c r="I221" s="164"/>
      <c r="J221" s="164"/>
      <c r="K221" s="164"/>
      <c r="L221" s="164"/>
    </row>
    <row r="222" spans="1:12" s="56" customFormat="1" ht="15" hidden="1" customHeight="1">
      <c r="B222" s="135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</row>
    <row r="223" spans="1:12" s="56" customFormat="1" hidden="1">
      <c r="B223" s="135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</row>
    <row r="224" spans="1:12" s="56" customFormat="1" hidden="1">
      <c r="A224" s="91"/>
      <c r="B224" s="91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</row>
    <row r="225" spans="1:12" s="56" customFormat="1" hidden="1">
      <c r="A225" s="335">
        <v>1998</v>
      </c>
      <c r="B225" s="335"/>
      <c r="C225" s="335"/>
      <c r="D225" s="335"/>
      <c r="E225" s="335"/>
      <c r="F225" s="335"/>
      <c r="G225" s="335"/>
      <c r="H225" s="335"/>
      <c r="I225" s="335"/>
      <c r="J225" s="335"/>
      <c r="K225" s="335"/>
      <c r="L225" s="335"/>
    </row>
    <row r="226" spans="1:12" s="56" customFormat="1" hidden="1">
      <c r="A226" s="341" t="s">
        <v>77</v>
      </c>
      <c r="B226" s="338" t="s">
        <v>29</v>
      </c>
      <c r="C226" s="335" t="s">
        <v>30</v>
      </c>
      <c r="D226" s="335"/>
      <c r="E226" s="335"/>
      <c r="F226" s="335"/>
      <c r="G226" s="335"/>
      <c r="H226" s="335"/>
      <c r="I226" s="335"/>
      <c r="J226" s="335"/>
      <c r="K226" s="335"/>
      <c r="L226" s="335"/>
    </row>
    <row r="227" spans="1:12" s="56" customFormat="1" hidden="1">
      <c r="A227" s="342"/>
      <c r="B227" s="339"/>
      <c r="C227" s="132">
        <v>1</v>
      </c>
      <c r="D227" s="132">
        <v>2</v>
      </c>
      <c r="E227" s="132">
        <v>3</v>
      </c>
      <c r="F227" s="132">
        <v>4</v>
      </c>
      <c r="G227" s="132">
        <v>5</v>
      </c>
      <c r="H227" s="132">
        <v>6</v>
      </c>
      <c r="I227" s="132">
        <v>7</v>
      </c>
      <c r="J227" s="132">
        <v>8</v>
      </c>
      <c r="K227" s="132">
        <v>9</v>
      </c>
      <c r="L227" s="132">
        <v>10</v>
      </c>
    </row>
    <row r="228" spans="1:12" s="56" customFormat="1" hidden="1">
      <c r="A228" s="2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</row>
    <row r="229" spans="1:12" s="60" customFormat="1" hidden="1">
      <c r="A229" s="133" t="s">
        <v>31</v>
      </c>
      <c r="B229" s="159"/>
      <c r="C229" s="159"/>
      <c r="D229" s="159"/>
      <c r="E229" s="159"/>
      <c r="F229" s="159"/>
      <c r="G229" s="159"/>
      <c r="H229" s="159"/>
      <c r="I229" s="159"/>
      <c r="J229" s="159"/>
      <c r="K229" s="159"/>
      <c r="L229" s="159"/>
    </row>
    <row r="230" spans="1:12" s="60" customFormat="1" hidden="1">
      <c r="A230" s="27"/>
      <c r="B230" s="160"/>
      <c r="C230" s="160"/>
      <c r="D230" s="160"/>
      <c r="E230" s="160"/>
      <c r="F230" s="160"/>
      <c r="G230" s="160"/>
      <c r="H230" s="160"/>
      <c r="I230" s="160"/>
      <c r="J230" s="160"/>
      <c r="K230" s="160"/>
      <c r="L230" s="160"/>
    </row>
    <row r="231" spans="1:12" s="60" customFormat="1" hidden="1">
      <c r="A231" s="27" t="s">
        <v>92</v>
      </c>
      <c r="B231" s="160"/>
      <c r="C231" s="160"/>
      <c r="D231" s="160"/>
      <c r="E231" s="160"/>
      <c r="F231" s="160"/>
      <c r="G231" s="160"/>
      <c r="H231" s="160"/>
      <c r="I231" s="160"/>
      <c r="J231" s="160"/>
      <c r="K231" s="160"/>
      <c r="L231" s="160"/>
    </row>
    <row r="232" spans="1:12" s="60" customFormat="1" hidden="1">
      <c r="A232" s="27" t="s">
        <v>93</v>
      </c>
      <c r="B232" s="160"/>
      <c r="C232" s="160"/>
      <c r="D232" s="160"/>
      <c r="E232" s="160"/>
      <c r="F232" s="160"/>
      <c r="G232" s="160"/>
      <c r="H232" s="160"/>
      <c r="I232" s="160"/>
      <c r="J232" s="160"/>
      <c r="K232" s="160"/>
      <c r="L232" s="160"/>
    </row>
    <row r="233" spans="1:12" s="60" customFormat="1" hidden="1">
      <c r="A233" s="27" t="s">
        <v>94</v>
      </c>
      <c r="B233" s="160"/>
      <c r="C233" s="160"/>
      <c r="D233" s="160"/>
      <c r="E233" s="160"/>
      <c r="F233" s="160"/>
      <c r="G233" s="160"/>
      <c r="H233" s="160"/>
      <c r="I233" s="160"/>
      <c r="J233" s="160"/>
      <c r="K233" s="160"/>
      <c r="L233" s="160"/>
    </row>
    <row r="234" spans="1:12" s="60" customFormat="1" hidden="1">
      <c r="A234" s="27" t="s">
        <v>80</v>
      </c>
      <c r="B234" s="160"/>
      <c r="C234" s="160"/>
      <c r="D234" s="160"/>
      <c r="E234" s="160"/>
      <c r="F234" s="160"/>
      <c r="G234" s="160"/>
      <c r="H234" s="160"/>
      <c r="I234" s="160"/>
      <c r="J234" s="160"/>
      <c r="K234" s="160"/>
      <c r="L234" s="160"/>
    </row>
    <row r="235" spans="1:12" s="60" customFormat="1" ht="18.75" hidden="1">
      <c r="A235" s="117" t="s">
        <v>157</v>
      </c>
      <c r="B235" s="160"/>
      <c r="C235" s="160"/>
      <c r="D235" s="160"/>
      <c r="E235" s="160"/>
      <c r="F235" s="160"/>
      <c r="G235" s="160"/>
      <c r="H235" s="160"/>
      <c r="I235" s="160"/>
      <c r="J235" s="160"/>
      <c r="K235" s="160"/>
      <c r="L235" s="160"/>
    </row>
    <row r="236" spans="1:12" s="60" customFormat="1" hidden="1">
      <c r="A236" s="16" t="s">
        <v>95</v>
      </c>
      <c r="B236" s="161"/>
      <c r="C236" s="161"/>
      <c r="D236" s="161"/>
      <c r="E236" s="161"/>
      <c r="F236" s="161"/>
      <c r="G236" s="161"/>
      <c r="H236" s="161"/>
      <c r="I236" s="161"/>
      <c r="J236" s="161"/>
      <c r="K236" s="161"/>
      <c r="L236" s="161"/>
    </row>
    <row r="237" spans="1:12" s="56" customFormat="1" hidden="1">
      <c r="A237" s="27" t="s">
        <v>96</v>
      </c>
      <c r="B237" s="160"/>
      <c r="C237" s="160"/>
      <c r="D237" s="160"/>
      <c r="E237" s="160"/>
      <c r="F237" s="160"/>
      <c r="G237" s="160"/>
      <c r="H237" s="160"/>
      <c r="I237" s="160"/>
      <c r="J237" s="160"/>
      <c r="K237" s="160"/>
      <c r="L237" s="160"/>
    </row>
    <row r="238" spans="1:12" s="56" customFormat="1" hidden="1">
      <c r="A238" s="27" t="s">
        <v>97</v>
      </c>
      <c r="B238" s="160"/>
      <c r="C238" s="160"/>
      <c r="D238" s="160"/>
      <c r="E238" s="160"/>
      <c r="F238" s="160"/>
      <c r="G238" s="160"/>
      <c r="H238" s="160"/>
      <c r="I238" s="160"/>
      <c r="J238" s="160"/>
      <c r="K238" s="160"/>
      <c r="L238" s="160"/>
    </row>
    <row r="239" spans="1:12" s="56" customFormat="1" hidden="1">
      <c r="A239" s="27" t="s">
        <v>98</v>
      </c>
      <c r="B239" s="160"/>
      <c r="C239" s="160"/>
      <c r="D239" s="160"/>
      <c r="E239" s="160"/>
      <c r="F239" s="160"/>
      <c r="G239" s="160"/>
      <c r="H239" s="160"/>
      <c r="I239" s="160"/>
      <c r="J239" s="160"/>
      <c r="K239" s="160"/>
      <c r="L239" s="160"/>
    </row>
    <row r="240" spans="1:12" s="56" customFormat="1" hidden="1">
      <c r="A240" s="27"/>
      <c r="B240" s="160"/>
      <c r="C240" s="160"/>
      <c r="D240" s="160"/>
      <c r="E240" s="160"/>
      <c r="F240" s="160"/>
      <c r="G240" s="160"/>
      <c r="H240" s="160"/>
      <c r="I240" s="160"/>
      <c r="J240" s="160"/>
      <c r="K240" s="160"/>
      <c r="L240" s="160"/>
    </row>
    <row r="241" spans="1:12" s="56" customFormat="1" hidden="1">
      <c r="A241" s="133" t="s">
        <v>41</v>
      </c>
      <c r="B241" s="162"/>
      <c r="C241" s="162"/>
      <c r="D241" s="162"/>
      <c r="E241" s="162"/>
      <c r="F241" s="162"/>
      <c r="G241" s="162"/>
      <c r="H241" s="162"/>
      <c r="I241" s="162"/>
      <c r="J241" s="162"/>
      <c r="K241" s="162"/>
      <c r="L241" s="162"/>
    </row>
    <row r="242" spans="1:12" s="56" customFormat="1" hidden="1">
      <c r="A242" s="43"/>
      <c r="B242" s="163"/>
      <c r="C242" s="163"/>
      <c r="D242" s="163"/>
      <c r="E242" s="163"/>
      <c r="F242" s="163"/>
      <c r="G242" s="163"/>
      <c r="H242" s="163"/>
      <c r="I242" s="163"/>
      <c r="J242" s="163"/>
      <c r="K242" s="163"/>
      <c r="L242" s="163"/>
    </row>
    <row r="243" spans="1:12" s="56" customFormat="1" hidden="1">
      <c r="A243" s="27" t="s">
        <v>92</v>
      </c>
      <c r="B243" s="164"/>
      <c r="C243" s="164"/>
      <c r="D243" s="164"/>
      <c r="E243" s="164"/>
      <c r="F243" s="164"/>
      <c r="G243" s="164"/>
      <c r="H243" s="164"/>
      <c r="I243" s="164"/>
      <c r="J243" s="164"/>
      <c r="K243" s="164"/>
      <c r="L243" s="164"/>
    </row>
    <row r="244" spans="1:12" s="56" customFormat="1" hidden="1">
      <c r="A244" s="27" t="s">
        <v>93</v>
      </c>
      <c r="B244" s="164"/>
      <c r="C244" s="164"/>
      <c r="D244" s="164"/>
      <c r="E244" s="164"/>
      <c r="F244" s="164"/>
      <c r="G244" s="164"/>
      <c r="H244" s="164"/>
      <c r="I244" s="164"/>
      <c r="J244" s="164"/>
      <c r="K244" s="164"/>
      <c r="L244" s="164"/>
    </row>
    <row r="245" spans="1:12" s="56" customFormat="1" hidden="1">
      <c r="A245" s="27" t="s">
        <v>94</v>
      </c>
      <c r="B245" s="164"/>
      <c r="C245" s="164"/>
      <c r="D245" s="164"/>
      <c r="E245" s="164"/>
      <c r="F245" s="164"/>
      <c r="G245" s="164"/>
      <c r="H245" s="164"/>
      <c r="I245" s="164"/>
      <c r="J245" s="164"/>
      <c r="K245" s="164"/>
      <c r="L245" s="164"/>
    </row>
    <row r="246" spans="1:12" ht="15" hidden="1" customHeight="1">
      <c r="A246" s="27" t="s">
        <v>80</v>
      </c>
      <c r="B246" s="164"/>
      <c r="C246" s="164"/>
      <c r="D246" s="164"/>
      <c r="E246" s="164"/>
      <c r="F246" s="164"/>
      <c r="G246" s="164"/>
      <c r="H246" s="164"/>
      <c r="I246" s="164"/>
      <c r="J246" s="164"/>
      <c r="K246" s="164"/>
      <c r="L246" s="164"/>
    </row>
    <row r="247" spans="1:12" s="56" customFormat="1" ht="18.75" hidden="1">
      <c r="A247" s="117" t="s">
        <v>157</v>
      </c>
      <c r="B247" s="164"/>
      <c r="C247" s="164"/>
      <c r="D247" s="164"/>
      <c r="E247" s="164"/>
      <c r="F247" s="164"/>
      <c r="G247" s="164"/>
      <c r="H247" s="164"/>
      <c r="I247" s="164"/>
      <c r="J247" s="164"/>
      <c r="K247" s="164"/>
      <c r="L247" s="164"/>
    </row>
    <row r="248" spans="1:12" s="60" customFormat="1" hidden="1">
      <c r="A248" s="16" t="s">
        <v>95</v>
      </c>
      <c r="B248" s="165"/>
      <c r="C248" s="165"/>
      <c r="D248" s="165"/>
      <c r="E248" s="165"/>
      <c r="F248" s="165"/>
      <c r="G248" s="165"/>
      <c r="H248" s="165"/>
      <c r="I248" s="165"/>
      <c r="J248" s="165"/>
      <c r="K248" s="165"/>
      <c r="L248" s="165"/>
    </row>
    <row r="249" spans="1:12" s="56" customFormat="1" hidden="1">
      <c r="A249" s="27" t="s">
        <v>96</v>
      </c>
      <c r="B249" s="164"/>
      <c r="C249" s="164"/>
      <c r="D249" s="164"/>
      <c r="E249" s="164"/>
      <c r="F249" s="164"/>
      <c r="G249" s="164"/>
      <c r="H249" s="164"/>
      <c r="I249" s="164"/>
      <c r="J249" s="164"/>
      <c r="K249" s="164"/>
      <c r="L249" s="164"/>
    </row>
    <row r="250" spans="1:12" s="56" customFormat="1" hidden="1">
      <c r="A250" s="27" t="s">
        <v>97</v>
      </c>
      <c r="B250" s="164"/>
      <c r="C250" s="164"/>
      <c r="D250" s="164"/>
      <c r="E250" s="164"/>
      <c r="F250" s="164"/>
      <c r="G250" s="164"/>
      <c r="H250" s="164"/>
      <c r="I250" s="164"/>
      <c r="J250" s="164"/>
      <c r="K250" s="164"/>
      <c r="L250" s="164"/>
    </row>
    <row r="251" spans="1:12" s="56" customFormat="1" hidden="1">
      <c r="A251" s="27" t="s">
        <v>98</v>
      </c>
      <c r="B251" s="164"/>
      <c r="C251" s="164"/>
      <c r="D251" s="164"/>
      <c r="E251" s="164"/>
      <c r="F251" s="164"/>
      <c r="G251" s="164"/>
      <c r="H251" s="164"/>
      <c r="I251" s="164"/>
      <c r="J251" s="164"/>
      <c r="K251" s="164"/>
      <c r="L251" s="164"/>
    </row>
    <row r="252" spans="1:12" s="56" customFormat="1" hidden="1">
      <c r="B252" s="135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</row>
    <row r="253" spans="1:12" s="56" customFormat="1" hidden="1">
      <c r="A253" s="91"/>
      <c r="B253" s="134"/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</row>
    <row r="254" spans="1:12" s="56" customFormat="1" hidden="1">
      <c r="A254" s="335">
        <v>1999</v>
      </c>
      <c r="B254" s="335"/>
      <c r="C254" s="335"/>
      <c r="D254" s="335"/>
      <c r="E254" s="335"/>
      <c r="F254" s="335"/>
      <c r="G254" s="335"/>
      <c r="H254" s="335"/>
      <c r="I254" s="335"/>
      <c r="J254" s="335"/>
      <c r="K254" s="335"/>
      <c r="L254" s="335"/>
    </row>
    <row r="255" spans="1:12" s="56" customFormat="1" hidden="1">
      <c r="A255" s="341" t="s">
        <v>77</v>
      </c>
      <c r="B255" s="338" t="s">
        <v>29</v>
      </c>
      <c r="C255" s="335" t="s">
        <v>30</v>
      </c>
      <c r="D255" s="335"/>
      <c r="E255" s="335"/>
      <c r="F255" s="335"/>
      <c r="G255" s="335"/>
      <c r="H255" s="335"/>
      <c r="I255" s="335"/>
      <c r="J255" s="335"/>
      <c r="K255" s="335"/>
      <c r="L255" s="335"/>
    </row>
    <row r="256" spans="1:12" s="56" customFormat="1" hidden="1">
      <c r="A256" s="342"/>
      <c r="B256" s="339"/>
      <c r="C256" s="132">
        <v>1</v>
      </c>
      <c r="D256" s="132">
        <v>2</v>
      </c>
      <c r="E256" s="132">
        <v>3</v>
      </c>
      <c r="F256" s="132">
        <v>4</v>
      </c>
      <c r="G256" s="132">
        <v>5</v>
      </c>
      <c r="H256" s="132">
        <v>6</v>
      </c>
      <c r="I256" s="132">
        <v>7</v>
      </c>
      <c r="J256" s="132">
        <v>8</v>
      </c>
      <c r="K256" s="132">
        <v>9</v>
      </c>
      <c r="L256" s="132">
        <v>10</v>
      </c>
    </row>
    <row r="257" spans="1:12" s="56" customFormat="1" hidden="1">
      <c r="A257" s="2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</row>
    <row r="258" spans="1:12" s="60" customFormat="1" hidden="1">
      <c r="A258" s="133" t="s">
        <v>31</v>
      </c>
      <c r="B258" s="159"/>
      <c r="C258" s="159"/>
      <c r="D258" s="159"/>
      <c r="E258" s="159"/>
      <c r="F258" s="159"/>
      <c r="G258" s="159"/>
      <c r="H258" s="159"/>
      <c r="I258" s="159"/>
      <c r="J258" s="159"/>
      <c r="K258" s="159"/>
      <c r="L258" s="159"/>
    </row>
    <row r="259" spans="1:12" s="56" customFormat="1" hidden="1">
      <c r="A259" s="27"/>
      <c r="B259" s="160"/>
      <c r="C259" s="160"/>
      <c r="D259" s="160"/>
      <c r="E259" s="160"/>
      <c r="F259" s="160"/>
      <c r="G259" s="160"/>
      <c r="H259" s="160"/>
      <c r="I259" s="160"/>
      <c r="J259" s="160"/>
      <c r="K259" s="160"/>
      <c r="L259" s="160"/>
    </row>
    <row r="260" spans="1:12" s="56" customFormat="1" hidden="1">
      <c r="A260" s="27" t="s">
        <v>92</v>
      </c>
      <c r="B260" s="160"/>
      <c r="C260" s="160"/>
      <c r="D260" s="160"/>
      <c r="E260" s="160"/>
      <c r="F260" s="160"/>
      <c r="G260" s="160"/>
      <c r="H260" s="160"/>
      <c r="I260" s="160"/>
      <c r="J260" s="160"/>
      <c r="K260" s="160"/>
      <c r="L260" s="160"/>
    </row>
    <row r="261" spans="1:12" s="56" customFormat="1" hidden="1">
      <c r="A261" s="27" t="s">
        <v>93</v>
      </c>
      <c r="B261" s="160"/>
      <c r="C261" s="160"/>
      <c r="D261" s="160"/>
      <c r="E261" s="160"/>
      <c r="F261" s="160"/>
      <c r="G261" s="160"/>
      <c r="H261" s="160"/>
      <c r="I261" s="160"/>
      <c r="J261" s="160"/>
      <c r="K261" s="160"/>
      <c r="L261" s="160"/>
    </row>
    <row r="262" spans="1:12" s="56" customFormat="1" hidden="1">
      <c r="A262" s="27" t="s">
        <v>94</v>
      </c>
      <c r="B262" s="160"/>
      <c r="C262" s="160"/>
      <c r="D262" s="160"/>
      <c r="E262" s="160"/>
      <c r="F262" s="160"/>
      <c r="G262" s="160"/>
      <c r="H262" s="160"/>
      <c r="I262" s="160"/>
      <c r="J262" s="160"/>
      <c r="K262" s="160"/>
      <c r="L262" s="160"/>
    </row>
    <row r="263" spans="1:12" s="56" customFormat="1" hidden="1">
      <c r="A263" s="27" t="s">
        <v>80</v>
      </c>
      <c r="B263" s="160"/>
      <c r="C263" s="160"/>
      <c r="D263" s="160"/>
      <c r="E263" s="160"/>
      <c r="F263" s="160"/>
      <c r="G263" s="160"/>
      <c r="H263" s="160"/>
      <c r="I263" s="160"/>
      <c r="J263" s="160"/>
      <c r="K263" s="160"/>
      <c r="L263" s="160"/>
    </row>
    <row r="264" spans="1:12" s="56" customFormat="1" ht="18.75" hidden="1">
      <c r="A264" s="117" t="s">
        <v>157</v>
      </c>
      <c r="B264" s="160"/>
      <c r="C264" s="160"/>
      <c r="D264" s="160"/>
      <c r="E264" s="160"/>
      <c r="F264" s="160"/>
      <c r="G264" s="160"/>
      <c r="H264" s="160"/>
      <c r="I264" s="160"/>
      <c r="J264" s="160"/>
      <c r="K264" s="160"/>
      <c r="L264" s="160"/>
    </row>
    <row r="265" spans="1:12" s="60" customFormat="1" hidden="1">
      <c r="A265" s="16" t="s">
        <v>95</v>
      </c>
      <c r="B265" s="161"/>
      <c r="C265" s="161"/>
      <c r="D265" s="161"/>
      <c r="E265" s="161"/>
      <c r="F265" s="161"/>
      <c r="G265" s="161"/>
      <c r="H265" s="161"/>
      <c r="I265" s="161"/>
      <c r="J265" s="161"/>
      <c r="K265" s="161"/>
      <c r="L265" s="161"/>
    </row>
    <row r="266" spans="1:12" s="56" customFormat="1" hidden="1">
      <c r="A266" s="27" t="s">
        <v>96</v>
      </c>
      <c r="B266" s="160"/>
      <c r="C266" s="160"/>
      <c r="D266" s="160"/>
      <c r="E266" s="160"/>
      <c r="F266" s="160"/>
      <c r="G266" s="160"/>
      <c r="H266" s="160"/>
      <c r="I266" s="160"/>
      <c r="J266" s="160"/>
      <c r="K266" s="160"/>
      <c r="L266" s="160"/>
    </row>
    <row r="267" spans="1:12" s="56" customFormat="1" hidden="1">
      <c r="A267" s="27" t="s">
        <v>97</v>
      </c>
      <c r="B267" s="160"/>
      <c r="C267" s="160"/>
      <c r="D267" s="160"/>
      <c r="E267" s="160"/>
      <c r="F267" s="160"/>
      <c r="G267" s="160"/>
      <c r="H267" s="160"/>
      <c r="I267" s="160"/>
      <c r="J267" s="160"/>
      <c r="K267" s="160"/>
      <c r="L267" s="160"/>
    </row>
    <row r="268" spans="1:12" s="56" customFormat="1" hidden="1">
      <c r="A268" s="27" t="s">
        <v>98</v>
      </c>
      <c r="B268" s="160"/>
      <c r="C268" s="160"/>
      <c r="D268" s="160"/>
      <c r="E268" s="160"/>
      <c r="F268" s="160"/>
      <c r="G268" s="160"/>
      <c r="H268" s="160"/>
      <c r="I268" s="160"/>
      <c r="J268" s="160"/>
      <c r="K268" s="160"/>
      <c r="L268" s="160"/>
    </row>
    <row r="269" spans="1:12" s="56" customFormat="1" hidden="1">
      <c r="A269" s="27"/>
      <c r="B269" s="160"/>
      <c r="C269" s="160"/>
      <c r="D269" s="160"/>
      <c r="E269" s="160"/>
      <c r="F269" s="160"/>
      <c r="G269" s="160"/>
      <c r="H269" s="160"/>
      <c r="I269" s="160"/>
      <c r="J269" s="160"/>
      <c r="K269" s="160"/>
      <c r="L269" s="160"/>
    </row>
    <row r="270" spans="1:12" ht="15" hidden="1" customHeight="1">
      <c r="A270" s="133" t="s">
        <v>41</v>
      </c>
      <c r="B270" s="162"/>
      <c r="C270" s="162"/>
      <c r="D270" s="162"/>
      <c r="E270" s="162"/>
      <c r="F270" s="162"/>
      <c r="G270" s="162"/>
      <c r="H270" s="162"/>
      <c r="I270" s="162"/>
      <c r="J270" s="162"/>
      <c r="K270" s="162"/>
      <c r="L270" s="162"/>
    </row>
    <row r="271" spans="1:12" hidden="1">
      <c r="A271" s="43"/>
      <c r="B271" s="163"/>
      <c r="C271" s="163"/>
      <c r="D271" s="163"/>
      <c r="E271" s="163"/>
      <c r="F271" s="163"/>
      <c r="G271" s="163"/>
      <c r="H271" s="163"/>
      <c r="I271" s="163"/>
      <c r="J271" s="163"/>
      <c r="K271" s="163"/>
      <c r="L271" s="163"/>
    </row>
    <row r="272" spans="1:12" hidden="1">
      <c r="A272" s="27" t="s">
        <v>92</v>
      </c>
      <c r="B272" s="164"/>
      <c r="C272" s="164"/>
      <c r="D272" s="164"/>
      <c r="E272" s="164"/>
      <c r="F272" s="164"/>
      <c r="G272" s="164"/>
      <c r="H272" s="164"/>
      <c r="I272" s="164"/>
      <c r="J272" s="164"/>
      <c r="K272" s="164"/>
      <c r="L272" s="164"/>
    </row>
    <row r="273" spans="1:12" hidden="1">
      <c r="A273" s="27" t="s">
        <v>93</v>
      </c>
      <c r="B273" s="164"/>
      <c r="C273" s="164"/>
      <c r="D273" s="164"/>
      <c r="E273" s="164"/>
      <c r="F273" s="164"/>
      <c r="G273" s="164"/>
      <c r="H273" s="164"/>
      <c r="I273" s="164"/>
      <c r="J273" s="164"/>
      <c r="K273" s="164"/>
      <c r="L273" s="164"/>
    </row>
    <row r="274" spans="1:12" s="115" customFormat="1" hidden="1">
      <c r="A274" s="27" t="s">
        <v>94</v>
      </c>
      <c r="B274" s="164"/>
      <c r="C274" s="164"/>
      <c r="D274" s="164"/>
      <c r="E274" s="164"/>
      <c r="F274" s="164"/>
      <c r="G274" s="164"/>
      <c r="H274" s="164"/>
      <c r="I274" s="164"/>
      <c r="J274" s="164"/>
      <c r="K274" s="164"/>
      <c r="L274" s="164"/>
    </row>
    <row r="275" spans="1:12" hidden="1">
      <c r="A275" s="27" t="s">
        <v>80</v>
      </c>
      <c r="B275" s="164"/>
      <c r="C275" s="164"/>
      <c r="D275" s="164"/>
      <c r="E275" s="164"/>
      <c r="F275" s="164"/>
      <c r="G275" s="164"/>
      <c r="H275" s="164"/>
      <c r="I275" s="164"/>
      <c r="J275" s="164"/>
      <c r="K275" s="164"/>
      <c r="L275" s="164"/>
    </row>
    <row r="276" spans="1:12" ht="18.75" hidden="1">
      <c r="A276" s="117" t="s">
        <v>157</v>
      </c>
      <c r="B276" s="164"/>
      <c r="C276" s="164"/>
      <c r="D276" s="164"/>
      <c r="E276" s="164"/>
      <c r="F276" s="164"/>
      <c r="G276" s="164"/>
      <c r="H276" s="164"/>
      <c r="I276" s="164"/>
      <c r="J276" s="164"/>
      <c r="K276" s="164"/>
      <c r="L276" s="164"/>
    </row>
    <row r="277" spans="1:12" s="115" customFormat="1" hidden="1">
      <c r="A277" s="16" t="s">
        <v>95</v>
      </c>
      <c r="B277" s="165"/>
      <c r="C277" s="165"/>
      <c r="D277" s="165"/>
      <c r="E277" s="165"/>
      <c r="F277" s="165"/>
      <c r="G277" s="165"/>
      <c r="H277" s="165"/>
      <c r="I277" s="165"/>
      <c r="J277" s="165"/>
      <c r="K277" s="165"/>
      <c r="L277" s="165"/>
    </row>
    <row r="278" spans="1:12" hidden="1">
      <c r="A278" s="27" t="s">
        <v>96</v>
      </c>
      <c r="B278" s="164"/>
      <c r="C278" s="164"/>
      <c r="D278" s="164"/>
      <c r="E278" s="164"/>
      <c r="F278" s="164"/>
      <c r="G278" s="164"/>
      <c r="H278" s="164"/>
      <c r="I278" s="164"/>
      <c r="J278" s="164"/>
      <c r="K278" s="164"/>
      <c r="L278" s="164"/>
    </row>
    <row r="279" spans="1:12" hidden="1">
      <c r="A279" s="27" t="s">
        <v>97</v>
      </c>
      <c r="B279" s="164"/>
      <c r="C279" s="164"/>
      <c r="D279" s="164"/>
      <c r="E279" s="164"/>
      <c r="F279" s="164"/>
      <c r="G279" s="164"/>
      <c r="H279" s="164"/>
      <c r="I279" s="164"/>
      <c r="J279" s="164"/>
      <c r="K279" s="164"/>
      <c r="L279" s="164"/>
    </row>
    <row r="280" spans="1:12" hidden="1">
      <c r="A280" s="27" t="s">
        <v>98</v>
      </c>
      <c r="B280" s="164"/>
      <c r="C280" s="164"/>
      <c r="D280" s="164"/>
      <c r="E280" s="164"/>
      <c r="F280" s="164"/>
      <c r="G280" s="164"/>
      <c r="H280" s="164"/>
      <c r="I280" s="164"/>
      <c r="J280" s="164"/>
      <c r="K280" s="164"/>
      <c r="L280" s="164"/>
    </row>
    <row r="281" spans="1:12" hidden="1">
      <c r="A281" s="56"/>
      <c r="B281" s="135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</row>
    <row r="282" spans="1:12" hidden="1">
      <c r="A282" s="56"/>
      <c r="B282" s="135"/>
      <c r="C282" s="135"/>
      <c r="D282" s="135"/>
      <c r="E282" s="135"/>
      <c r="F282" s="135"/>
      <c r="G282" s="135"/>
      <c r="H282" s="135"/>
      <c r="I282" s="135"/>
      <c r="J282" s="135"/>
      <c r="K282" s="135"/>
      <c r="L282" s="135"/>
    </row>
    <row r="283" spans="1:12" hidden="1">
      <c r="A283" s="56"/>
      <c r="B283" s="135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</row>
    <row r="284" spans="1:12" hidden="1">
      <c r="A284" s="56"/>
      <c r="B284" s="135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</row>
    <row r="285" spans="1:12" hidden="1">
      <c r="A285" s="91"/>
      <c r="B285" s="134"/>
      <c r="C285" s="134"/>
      <c r="D285" s="134"/>
      <c r="E285" s="134"/>
      <c r="F285" s="134"/>
      <c r="G285" s="134"/>
      <c r="H285" s="134"/>
      <c r="I285" s="134"/>
      <c r="J285" s="134"/>
      <c r="K285" s="134"/>
      <c r="L285" s="134"/>
    </row>
    <row r="286" spans="1:12">
      <c r="A286" s="335">
        <v>2000</v>
      </c>
      <c r="B286" s="335"/>
      <c r="C286" s="335"/>
      <c r="D286" s="335"/>
      <c r="E286" s="335"/>
      <c r="F286" s="335"/>
      <c r="G286" s="335"/>
      <c r="H286" s="335"/>
      <c r="I286" s="335"/>
      <c r="J286" s="335"/>
      <c r="K286" s="335"/>
      <c r="L286" s="335"/>
    </row>
    <row r="287" spans="1:12">
      <c r="A287" s="346" t="s">
        <v>132</v>
      </c>
      <c r="B287" s="338" t="s">
        <v>29</v>
      </c>
      <c r="C287" s="335" t="s">
        <v>30</v>
      </c>
      <c r="D287" s="335"/>
      <c r="E287" s="335"/>
      <c r="F287" s="335"/>
      <c r="G287" s="335"/>
      <c r="H287" s="335"/>
      <c r="I287" s="335"/>
      <c r="J287" s="335"/>
      <c r="K287" s="335"/>
      <c r="L287" s="335"/>
    </row>
    <row r="288" spans="1:12">
      <c r="A288" s="347"/>
      <c r="B288" s="339"/>
      <c r="C288" s="132">
        <v>1</v>
      </c>
      <c r="D288" s="132">
        <v>2</v>
      </c>
      <c r="E288" s="132">
        <v>3</v>
      </c>
      <c r="F288" s="132">
        <v>4</v>
      </c>
      <c r="G288" s="132">
        <v>5</v>
      </c>
      <c r="H288" s="132">
        <v>6</v>
      </c>
      <c r="I288" s="132">
        <v>7</v>
      </c>
      <c r="J288" s="132">
        <v>8</v>
      </c>
      <c r="K288" s="132">
        <v>9</v>
      </c>
      <c r="L288" s="132">
        <v>10</v>
      </c>
    </row>
    <row r="289" spans="1:12">
      <c r="A289" s="27"/>
      <c r="B289" s="138"/>
      <c r="C289" s="138"/>
      <c r="D289" s="138"/>
      <c r="E289" s="138"/>
      <c r="F289" s="138"/>
      <c r="G289" s="138"/>
      <c r="H289" s="138"/>
      <c r="I289" s="138"/>
      <c r="J289" s="138"/>
      <c r="K289" s="138"/>
      <c r="L289" s="138"/>
    </row>
    <row r="290" spans="1:12" s="115" customFormat="1">
      <c r="A290" s="121" t="s">
        <v>31</v>
      </c>
      <c r="B290" s="33">
        <v>1543587.5</v>
      </c>
      <c r="C290" s="33">
        <v>154358</v>
      </c>
      <c r="D290" s="33">
        <v>154358</v>
      </c>
      <c r="E290" s="33">
        <v>154358</v>
      </c>
      <c r="F290" s="33">
        <v>154358</v>
      </c>
      <c r="G290" s="33">
        <v>154358</v>
      </c>
      <c r="H290" s="33">
        <v>154358</v>
      </c>
      <c r="I290" s="33">
        <v>154358</v>
      </c>
      <c r="J290" s="33">
        <v>154358</v>
      </c>
      <c r="K290" s="33">
        <v>154358</v>
      </c>
      <c r="L290" s="33">
        <v>154365.5</v>
      </c>
    </row>
    <row r="291" spans="1:12">
      <c r="A291" s="2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>
      <c r="A292" s="27" t="s">
        <v>92</v>
      </c>
      <c r="B292" s="37">
        <v>18601</v>
      </c>
      <c r="C292" s="37">
        <v>0</v>
      </c>
      <c r="D292" s="37">
        <v>0</v>
      </c>
      <c r="E292" s="37">
        <v>228</v>
      </c>
      <c r="F292" s="37">
        <v>0</v>
      </c>
      <c r="G292" s="37">
        <v>0</v>
      </c>
      <c r="H292" s="37">
        <v>223</v>
      </c>
      <c r="I292" s="37">
        <v>941.5</v>
      </c>
      <c r="J292" s="37">
        <v>1147.5</v>
      </c>
      <c r="K292" s="37">
        <v>4261</v>
      </c>
      <c r="L292" s="37">
        <v>11800</v>
      </c>
    </row>
    <row r="293" spans="1:12">
      <c r="A293" s="27" t="s">
        <v>93</v>
      </c>
      <c r="B293" s="37">
        <v>0</v>
      </c>
      <c r="C293" s="37">
        <v>0</v>
      </c>
      <c r="D293" s="37">
        <v>0</v>
      </c>
      <c r="E293" s="37">
        <v>0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</row>
    <row r="294" spans="1:12">
      <c r="A294" s="27" t="s">
        <v>94</v>
      </c>
      <c r="B294" s="37">
        <v>17162.5</v>
      </c>
      <c r="C294" s="37">
        <v>0</v>
      </c>
      <c r="D294" s="37">
        <v>725.5</v>
      </c>
      <c r="E294" s="37">
        <v>307.5</v>
      </c>
      <c r="F294" s="37">
        <v>118.5</v>
      </c>
      <c r="G294" s="37">
        <v>922</v>
      </c>
      <c r="H294" s="37">
        <v>1222</v>
      </c>
      <c r="I294" s="37">
        <v>1404</v>
      </c>
      <c r="J294" s="37">
        <v>2054</v>
      </c>
      <c r="K294" s="37">
        <v>3406</v>
      </c>
      <c r="L294" s="37">
        <v>7003</v>
      </c>
    </row>
    <row r="295" spans="1:12">
      <c r="A295" s="27" t="s">
        <v>80</v>
      </c>
      <c r="B295" s="37">
        <v>59613</v>
      </c>
      <c r="C295" s="37">
        <v>1718.5</v>
      </c>
      <c r="D295" s="37">
        <v>1680</v>
      </c>
      <c r="E295" s="37">
        <v>6352</v>
      </c>
      <c r="F295" s="37">
        <v>5829</v>
      </c>
      <c r="G295" s="37">
        <v>7987</v>
      </c>
      <c r="H295" s="37">
        <v>5038.5</v>
      </c>
      <c r="I295" s="37">
        <v>5407</v>
      </c>
      <c r="J295" s="37">
        <v>5513.5</v>
      </c>
      <c r="K295" s="37">
        <v>7415</v>
      </c>
      <c r="L295" s="37">
        <v>12672.5</v>
      </c>
    </row>
    <row r="296" spans="1:12">
      <c r="A296" s="27" t="s">
        <v>136</v>
      </c>
      <c r="B296" s="37">
        <v>363857</v>
      </c>
      <c r="C296" s="37">
        <v>31824</v>
      </c>
      <c r="D296" s="37">
        <v>34601</v>
      </c>
      <c r="E296" s="37">
        <v>35482.5</v>
      </c>
      <c r="F296" s="37">
        <v>35622.5</v>
      </c>
      <c r="G296" s="37">
        <v>36016</v>
      </c>
      <c r="H296" s="37">
        <v>39719</v>
      </c>
      <c r="I296" s="37">
        <v>39060.5</v>
      </c>
      <c r="J296" s="37">
        <v>34712</v>
      </c>
      <c r="K296" s="37">
        <v>37987.5</v>
      </c>
      <c r="L296" s="37">
        <v>38832</v>
      </c>
    </row>
    <row r="297" spans="1:12" s="115" customFormat="1" ht="15" customHeight="1">
      <c r="A297" s="16" t="s">
        <v>95</v>
      </c>
      <c r="B297" s="113">
        <v>256833</v>
      </c>
      <c r="C297" s="113">
        <v>54338.5</v>
      </c>
      <c r="D297" s="113">
        <v>41172</v>
      </c>
      <c r="E297" s="113">
        <v>32438.5</v>
      </c>
      <c r="F297" s="113">
        <v>24201</v>
      </c>
      <c r="G297" s="113">
        <v>25338</v>
      </c>
      <c r="H297" s="113">
        <v>21404.5</v>
      </c>
      <c r="I297" s="113">
        <v>18602</v>
      </c>
      <c r="J297" s="113">
        <v>14275</v>
      </c>
      <c r="K297" s="113">
        <v>12304</v>
      </c>
      <c r="L297" s="113">
        <v>12759.5</v>
      </c>
    </row>
    <row r="298" spans="1:12">
      <c r="A298" s="27" t="s">
        <v>96</v>
      </c>
      <c r="B298" s="37">
        <v>297239</v>
      </c>
      <c r="C298" s="37">
        <v>11178.5</v>
      </c>
      <c r="D298" s="37">
        <v>14008.5</v>
      </c>
      <c r="E298" s="37">
        <v>16488.5</v>
      </c>
      <c r="F298" s="37">
        <v>20691.5</v>
      </c>
      <c r="G298" s="37">
        <v>26461</v>
      </c>
      <c r="H298" s="37">
        <v>28783</v>
      </c>
      <c r="I298" s="37">
        <v>37914.5</v>
      </c>
      <c r="J298" s="37">
        <v>50629</v>
      </c>
      <c r="K298" s="37">
        <v>50264</v>
      </c>
      <c r="L298" s="37">
        <v>40820.5</v>
      </c>
    </row>
    <row r="299" spans="1:12">
      <c r="A299" s="27" t="s">
        <v>97</v>
      </c>
      <c r="B299" s="37">
        <v>134802</v>
      </c>
      <c r="C299" s="37">
        <v>2307</v>
      </c>
      <c r="D299" s="37">
        <v>7695</v>
      </c>
      <c r="E299" s="37">
        <v>9161</v>
      </c>
      <c r="F299" s="37">
        <v>13500</v>
      </c>
      <c r="G299" s="37">
        <v>13278</v>
      </c>
      <c r="H299" s="37">
        <v>15593</v>
      </c>
      <c r="I299" s="37">
        <v>18631.5</v>
      </c>
      <c r="J299" s="37">
        <v>19989.5</v>
      </c>
      <c r="K299" s="37">
        <v>20180.5</v>
      </c>
      <c r="L299" s="37">
        <v>14466.5</v>
      </c>
    </row>
    <row r="300" spans="1:12">
      <c r="A300" s="27" t="s">
        <v>98</v>
      </c>
      <c r="B300" s="37">
        <v>395480</v>
      </c>
      <c r="C300" s="37">
        <v>52991.5</v>
      </c>
      <c r="D300" s="37">
        <v>54476</v>
      </c>
      <c r="E300" s="37">
        <v>53900</v>
      </c>
      <c r="F300" s="37">
        <v>54395.5</v>
      </c>
      <c r="G300" s="37">
        <v>44356</v>
      </c>
      <c r="H300" s="37">
        <v>42375</v>
      </c>
      <c r="I300" s="37">
        <v>32397</v>
      </c>
      <c r="J300" s="37">
        <v>26037.5</v>
      </c>
      <c r="K300" s="37">
        <v>18540</v>
      </c>
      <c r="L300" s="37">
        <v>16011.5</v>
      </c>
    </row>
    <row r="301" spans="1:12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</row>
    <row r="302" spans="1:12">
      <c r="A302" s="121" t="s">
        <v>135</v>
      </c>
      <c r="B302" s="122">
        <v>25.664999999999999</v>
      </c>
      <c r="C302" s="122">
        <v>5.04</v>
      </c>
      <c r="D302" s="122">
        <v>7.4950000000000001</v>
      </c>
      <c r="E302" s="122">
        <v>9.5250000000000004</v>
      </c>
      <c r="F302" s="122">
        <v>11.675000000000001</v>
      </c>
      <c r="G302" s="122">
        <v>14.07</v>
      </c>
      <c r="H302" s="122">
        <v>17.305</v>
      </c>
      <c r="I302" s="122">
        <v>21.664999999999999</v>
      </c>
      <c r="J302" s="122">
        <v>28.085000000000001</v>
      </c>
      <c r="K302" s="122">
        <v>39.865000000000002</v>
      </c>
      <c r="L302" s="122">
        <v>101.97</v>
      </c>
    </row>
    <row r="303" spans="1:12" s="115" customFormat="1">
      <c r="A303" s="43"/>
      <c r="B303" s="123"/>
      <c r="C303" s="123"/>
      <c r="D303" s="123"/>
      <c r="E303" s="123"/>
      <c r="F303" s="123"/>
      <c r="G303" s="123"/>
      <c r="H303" s="123"/>
      <c r="I303" s="123"/>
      <c r="J303" s="123"/>
      <c r="K303" s="123"/>
      <c r="L303" s="123"/>
    </row>
    <row r="304" spans="1:12">
      <c r="A304" s="27" t="s">
        <v>92</v>
      </c>
      <c r="B304" s="123">
        <v>95.66</v>
      </c>
      <c r="C304" s="123">
        <v>0</v>
      </c>
      <c r="D304" s="123">
        <v>0</v>
      </c>
      <c r="E304" s="123">
        <v>9.69</v>
      </c>
      <c r="F304" s="123">
        <v>0</v>
      </c>
      <c r="G304" s="123">
        <v>0</v>
      </c>
      <c r="H304" s="123">
        <v>15.86</v>
      </c>
      <c r="I304" s="123">
        <v>22.82</v>
      </c>
      <c r="J304" s="123">
        <v>28.38</v>
      </c>
      <c r="K304" s="123">
        <v>42.914999999999999</v>
      </c>
      <c r="L304" s="123">
        <v>128.86000000000001</v>
      </c>
    </row>
    <row r="305" spans="1:12">
      <c r="A305" s="27" t="s">
        <v>93</v>
      </c>
      <c r="B305" s="123">
        <v>0</v>
      </c>
      <c r="C305" s="123">
        <v>0</v>
      </c>
      <c r="D305" s="123">
        <v>0</v>
      </c>
      <c r="E305" s="123">
        <v>0</v>
      </c>
      <c r="F305" s="123">
        <v>0</v>
      </c>
      <c r="G305" s="123">
        <v>0</v>
      </c>
      <c r="H305" s="123">
        <v>0</v>
      </c>
      <c r="I305" s="123">
        <v>0</v>
      </c>
      <c r="J305" s="123">
        <v>0</v>
      </c>
      <c r="K305" s="123">
        <v>0</v>
      </c>
      <c r="L305" s="123">
        <v>0</v>
      </c>
    </row>
    <row r="306" spans="1:12">
      <c r="A306" s="27" t="s">
        <v>94</v>
      </c>
      <c r="B306" s="123">
        <v>59.865000000000002</v>
      </c>
      <c r="C306" s="123">
        <v>0</v>
      </c>
      <c r="D306" s="123">
        <v>7.6749999999999998</v>
      </c>
      <c r="E306" s="123">
        <v>10</v>
      </c>
      <c r="F306" s="123">
        <v>11.14</v>
      </c>
      <c r="G306" s="123">
        <v>14.4</v>
      </c>
      <c r="H306" s="123">
        <v>16.855</v>
      </c>
      <c r="I306" s="123">
        <v>21.68</v>
      </c>
      <c r="J306" s="123">
        <v>28.55</v>
      </c>
      <c r="K306" s="123">
        <v>38.83</v>
      </c>
      <c r="L306" s="123">
        <v>110.58499999999999</v>
      </c>
    </row>
    <row r="307" spans="1:12">
      <c r="A307" s="27" t="s">
        <v>80</v>
      </c>
      <c r="B307" s="123">
        <v>38.96</v>
      </c>
      <c r="C307" s="123">
        <v>5.22</v>
      </c>
      <c r="D307" s="123">
        <v>8.0299999999999994</v>
      </c>
      <c r="E307" s="123">
        <v>9.4350000000000005</v>
      </c>
      <c r="F307" s="123">
        <v>11.64</v>
      </c>
      <c r="G307" s="123">
        <v>14.135</v>
      </c>
      <c r="H307" s="123">
        <v>16.79</v>
      </c>
      <c r="I307" s="123">
        <v>21.77</v>
      </c>
      <c r="J307" s="123">
        <v>28.035</v>
      </c>
      <c r="K307" s="123">
        <v>39.365000000000002</v>
      </c>
      <c r="L307" s="123">
        <v>111.59</v>
      </c>
    </row>
    <row r="308" spans="1:12">
      <c r="A308" s="27" t="s">
        <v>136</v>
      </c>
      <c r="B308" s="123">
        <v>27.16</v>
      </c>
      <c r="C308" s="123">
        <v>4.9950000000000001</v>
      </c>
      <c r="D308" s="123">
        <v>7.4749999999999996</v>
      </c>
      <c r="E308" s="123">
        <v>9.5749999999999993</v>
      </c>
      <c r="F308" s="123">
        <v>11.61</v>
      </c>
      <c r="G308" s="123">
        <v>14.02</v>
      </c>
      <c r="H308" s="123">
        <v>17.14</v>
      </c>
      <c r="I308" s="123">
        <v>21.704999999999998</v>
      </c>
      <c r="J308" s="123">
        <v>28.015000000000001</v>
      </c>
      <c r="K308" s="123">
        <v>39.524999999999999</v>
      </c>
      <c r="L308" s="123">
        <v>108.58</v>
      </c>
    </row>
    <row r="309" spans="1:12" s="115" customFormat="1">
      <c r="A309" s="16" t="s">
        <v>95</v>
      </c>
      <c r="B309" s="124">
        <v>18.655000000000001</v>
      </c>
      <c r="C309" s="124">
        <v>5.01</v>
      </c>
      <c r="D309" s="124">
        <v>7.45</v>
      </c>
      <c r="E309" s="124">
        <v>9.4700000000000006</v>
      </c>
      <c r="F309" s="124">
        <v>11.64</v>
      </c>
      <c r="G309" s="124">
        <v>13.95</v>
      </c>
      <c r="H309" s="124">
        <v>17.504999999999999</v>
      </c>
      <c r="I309" s="124">
        <v>22.01</v>
      </c>
      <c r="J309" s="124">
        <v>27.765000000000001</v>
      </c>
      <c r="K309" s="124">
        <v>39.85</v>
      </c>
      <c r="L309" s="124">
        <v>125.075</v>
      </c>
    </row>
    <row r="310" spans="1:12">
      <c r="A310" s="27" t="s">
        <v>96</v>
      </c>
      <c r="B310" s="123">
        <v>30.7</v>
      </c>
      <c r="C310" s="123">
        <v>5.07</v>
      </c>
      <c r="D310" s="123">
        <v>7.5149999999999997</v>
      </c>
      <c r="E310" s="123">
        <v>9.4600000000000009</v>
      </c>
      <c r="F310" s="123">
        <v>11.695</v>
      </c>
      <c r="G310" s="123">
        <v>14.16</v>
      </c>
      <c r="H310" s="123">
        <v>17.38</v>
      </c>
      <c r="I310" s="123">
        <v>21.725000000000001</v>
      </c>
      <c r="J310" s="123">
        <v>28.25</v>
      </c>
      <c r="K310" s="123">
        <v>40.234999999999999</v>
      </c>
      <c r="L310" s="123">
        <v>83.67</v>
      </c>
    </row>
    <row r="311" spans="1:12">
      <c r="A311" s="27" t="s">
        <v>97</v>
      </c>
      <c r="B311" s="123">
        <v>29.17</v>
      </c>
      <c r="C311" s="123">
        <v>4.2649999999999997</v>
      </c>
      <c r="D311" s="123">
        <v>7.5949999999999998</v>
      </c>
      <c r="E311" s="123">
        <v>9.6449999999999996</v>
      </c>
      <c r="F311" s="123">
        <v>11.81</v>
      </c>
      <c r="G311" s="123">
        <v>14.125</v>
      </c>
      <c r="H311" s="123">
        <v>17.414999999999999</v>
      </c>
      <c r="I311" s="123">
        <v>21.61</v>
      </c>
      <c r="J311" s="123">
        <v>28.22</v>
      </c>
      <c r="K311" s="123">
        <v>40.49</v>
      </c>
      <c r="L311" s="123">
        <v>95.63</v>
      </c>
    </row>
    <row r="312" spans="1:12">
      <c r="A312" s="27" t="s">
        <v>98</v>
      </c>
      <c r="B312" s="123">
        <v>17.05</v>
      </c>
      <c r="C312" s="123">
        <v>5.0999999999999996</v>
      </c>
      <c r="D312" s="123">
        <v>7.5</v>
      </c>
      <c r="E312" s="123">
        <v>9.52</v>
      </c>
      <c r="F312" s="123">
        <v>11.71</v>
      </c>
      <c r="G312" s="123">
        <v>14.085000000000001</v>
      </c>
      <c r="H312" s="123">
        <v>17.335000000000001</v>
      </c>
      <c r="I312" s="123">
        <v>21.315000000000001</v>
      </c>
      <c r="J312" s="123">
        <v>27.85</v>
      </c>
      <c r="K312" s="123">
        <v>38.729999999999997</v>
      </c>
      <c r="L312" s="123">
        <v>88.95</v>
      </c>
    </row>
    <row r="313" spans="1:12">
      <c r="A313" s="56"/>
      <c r="B313" s="139"/>
      <c r="C313" s="139"/>
      <c r="D313" s="139"/>
      <c r="E313" s="139"/>
      <c r="F313" s="139"/>
      <c r="G313" s="139"/>
      <c r="H313" s="139"/>
      <c r="I313" s="139"/>
      <c r="J313" s="139"/>
      <c r="K313" s="139"/>
      <c r="L313" s="139"/>
    </row>
    <row r="314" spans="1:12">
      <c r="A314" s="91"/>
      <c r="B314" s="91"/>
      <c r="C314" s="91"/>
      <c r="D314" s="91"/>
      <c r="E314" s="91"/>
      <c r="F314" s="91"/>
      <c r="G314" s="91"/>
      <c r="H314" s="91"/>
      <c r="I314" s="91"/>
      <c r="J314" s="91"/>
      <c r="K314" s="91"/>
      <c r="L314" s="91"/>
    </row>
    <row r="315" spans="1:12">
      <c r="A315" s="335">
        <v>2001</v>
      </c>
      <c r="B315" s="335"/>
      <c r="C315" s="335"/>
      <c r="D315" s="335"/>
      <c r="E315" s="335"/>
      <c r="F315" s="335"/>
      <c r="G315" s="335"/>
      <c r="H315" s="335"/>
      <c r="I315" s="335"/>
      <c r="J315" s="335"/>
      <c r="K315" s="335"/>
      <c r="L315" s="335"/>
    </row>
    <row r="316" spans="1:12">
      <c r="A316" s="346" t="s">
        <v>132</v>
      </c>
      <c r="B316" s="338" t="s">
        <v>29</v>
      </c>
      <c r="C316" s="335" t="s">
        <v>30</v>
      </c>
      <c r="D316" s="335"/>
      <c r="E316" s="335"/>
      <c r="F316" s="335"/>
      <c r="G316" s="335"/>
      <c r="H316" s="335"/>
      <c r="I316" s="335"/>
      <c r="J316" s="335"/>
      <c r="K316" s="335"/>
      <c r="L316" s="335"/>
    </row>
    <row r="317" spans="1:12">
      <c r="A317" s="347"/>
      <c r="B317" s="339"/>
      <c r="C317" s="132">
        <v>1</v>
      </c>
      <c r="D317" s="132">
        <v>2</v>
      </c>
      <c r="E317" s="132">
        <v>3</v>
      </c>
      <c r="F317" s="132">
        <v>4</v>
      </c>
      <c r="G317" s="132">
        <v>5</v>
      </c>
      <c r="H317" s="132">
        <v>6</v>
      </c>
      <c r="I317" s="132">
        <v>7</v>
      </c>
      <c r="J317" s="132">
        <v>8</v>
      </c>
      <c r="K317" s="132">
        <v>9</v>
      </c>
      <c r="L317" s="132">
        <v>10</v>
      </c>
    </row>
    <row r="318" spans="1:12">
      <c r="A318" s="27"/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</row>
    <row r="319" spans="1:12" s="115" customFormat="1">
      <c r="A319" s="121" t="s">
        <v>31</v>
      </c>
      <c r="B319" s="33">
        <v>1582234.5</v>
      </c>
      <c r="C319" s="33">
        <v>158223</v>
      </c>
      <c r="D319" s="33">
        <v>158223</v>
      </c>
      <c r="E319" s="33">
        <v>158223</v>
      </c>
      <c r="F319" s="33">
        <v>158223</v>
      </c>
      <c r="G319" s="33">
        <v>158223</v>
      </c>
      <c r="H319" s="33">
        <v>158223</v>
      </c>
      <c r="I319" s="33">
        <v>158223</v>
      </c>
      <c r="J319" s="33">
        <v>158223</v>
      </c>
      <c r="K319" s="33">
        <v>158223</v>
      </c>
      <c r="L319" s="33">
        <v>158227.5</v>
      </c>
    </row>
    <row r="320" spans="1:12">
      <c r="A320" s="2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</row>
    <row r="321" spans="1:12">
      <c r="A321" s="27" t="s">
        <v>92</v>
      </c>
      <c r="B321" s="37">
        <v>29189</v>
      </c>
      <c r="C321" s="37">
        <v>0</v>
      </c>
      <c r="D321" s="37">
        <v>153</v>
      </c>
      <c r="E321" s="37">
        <v>0</v>
      </c>
      <c r="F321" s="37">
        <v>0</v>
      </c>
      <c r="G321" s="37">
        <v>831.5</v>
      </c>
      <c r="H321" s="37">
        <v>419.5</v>
      </c>
      <c r="I321" s="37">
        <v>1051.5</v>
      </c>
      <c r="J321" s="37">
        <v>4489</v>
      </c>
      <c r="K321" s="37">
        <v>4469</v>
      </c>
      <c r="L321" s="37">
        <v>17775.5</v>
      </c>
    </row>
    <row r="322" spans="1:12">
      <c r="A322" s="27" t="s">
        <v>93</v>
      </c>
      <c r="B322" s="37">
        <v>0</v>
      </c>
      <c r="C322" s="37">
        <v>0</v>
      </c>
      <c r="D322" s="37">
        <v>0</v>
      </c>
      <c r="E322" s="37">
        <v>0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</row>
    <row r="323" spans="1:12">
      <c r="A323" s="27" t="s">
        <v>94</v>
      </c>
      <c r="B323" s="37">
        <v>19786</v>
      </c>
      <c r="C323" s="37">
        <v>333.5</v>
      </c>
      <c r="D323" s="37">
        <v>600.5</v>
      </c>
      <c r="E323" s="37">
        <v>432</v>
      </c>
      <c r="F323" s="37">
        <v>1922</v>
      </c>
      <c r="G323" s="37">
        <v>505.5</v>
      </c>
      <c r="H323" s="37">
        <v>1345.5</v>
      </c>
      <c r="I323" s="37">
        <v>2213</v>
      </c>
      <c r="J323" s="37">
        <v>3202.5</v>
      </c>
      <c r="K323" s="37">
        <v>3506</v>
      </c>
      <c r="L323" s="37">
        <v>5725.5</v>
      </c>
    </row>
    <row r="324" spans="1:12" ht="15" customHeight="1">
      <c r="A324" s="27" t="s">
        <v>80</v>
      </c>
      <c r="B324" s="37">
        <v>57749.5</v>
      </c>
      <c r="C324" s="37">
        <v>2727.5</v>
      </c>
      <c r="D324" s="37">
        <v>4472</v>
      </c>
      <c r="E324" s="37">
        <v>6686</v>
      </c>
      <c r="F324" s="37">
        <v>4808</v>
      </c>
      <c r="G324" s="37">
        <v>10007.5</v>
      </c>
      <c r="H324" s="37">
        <v>4040</v>
      </c>
      <c r="I324" s="37">
        <v>6340.5</v>
      </c>
      <c r="J324" s="37">
        <v>6810.5</v>
      </c>
      <c r="K324" s="37">
        <v>3609.5</v>
      </c>
      <c r="L324" s="37">
        <v>8248</v>
      </c>
    </row>
    <row r="325" spans="1:12">
      <c r="A325" s="27" t="s">
        <v>136</v>
      </c>
      <c r="B325" s="37">
        <v>379606.5</v>
      </c>
      <c r="C325" s="37">
        <v>39221.5</v>
      </c>
      <c r="D325" s="37">
        <v>40837</v>
      </c>
      <c r="E325" s="37">
        <v>40169.5</v>
      </c>
      <c r="F325" s="37">
        <v>35442</v>
      </c>
      <c r="G325" s="37">
        <v>36615</v>
      </c>
      <c r="H325" s="37">
        <v>37147</v>
      </c>
      <c r="I325" s="37">
        <v>36566</v>
      </c>
      <c r="J325" s="37">
        <v>37799.5</v>
      </c>
      <c r="K325" s="37">
        <v>40706.5</v>
      </c>
      <c r="L325" s="37">
        <v>35102.5</v>
      </c>
    </row>
    <row r="326" spans="1:12" s="115" customFormat="1">
      <c r="A326" s="16" t="s">
        <v>95</v>
      </c>
      <c r="B326" s="113">
        <v>265627.5</v>
      </c>
      <c r="C326" s="113">
        <v>48465</v>
      </c>
      <c r="D326" s="113">
        <v>40357.5</v>
      </c>
      <c r="E326" s="113">
        <v>34240</v>
      </c>
      <c r="F326" s="113">
        <v>30915</v>
      </c>
      <c r="G326" s="113">
        <v>24049.5</v>
      </c>
      <c r="H326" s="113">
        <v>19134</v>
      </c>
      <c r="I326" s="113">
        <v>20635</v>
      </c>
      <c r="J326" s="113">
        <v>13913</v>
      </c>
      <c r="K326" s="113">
        <v>18371</v>
      </c>
      <c r="L326" s="113">
        <v>15547.5</v>
      </c>
    </row>
    <row r="327" spans="1:12">
      <c r="A327" s="27" t="s">
        <v>96</v>
      </c>
      <c r="B327" s="37">
        <v>292681.5</v>
      </c>
      <c r="C327" s="37">
        <v>14029</v>
      </c>
      <c r="D327" s="37">
        <v>14018</v>
      </c>
      <c r="E327" s="37">
        <v>18386</v>
      </c>
      <c r="F327" s="37">
        <v>18412.5</v>
      </c>
      <c r="G327" s="37">
        <v>25819</v>
      </c>
      <c r="H327" s="37">
        <v>33791</v>
      </c>
      <c r="I327" s="37">
        <v>40974</v>
      </c>
      <c r="J327" s="37">
        <v>46187.5</v>
      </c>
      <c r="K327" s="37">
        <v>40609</v>
      </c>
      <c r="L327" s="37">
        <v>40455.5</v>
      </c>
    </row>
    <row r="328" spans="1:12">
      <c r="A328" s="27" t="s">
        <v>97</v>
      </c>
      <c r="B328" s="37">
        <v>165854</v>
      </c>
      <c r="C328" s="37">
        <v>3207</v>
      </c>
      <c r="D328" s="37">
        <v>7035.5</v>
      </c>
      <c r="E328" s="37">
        <v>14108</v>
      </c>
      <c r="F328" s="37">
        <v>19230</v>
      </c>
      <c r="G328" s="37">
        <v>18431.5</v>
      </c>
      <c r="H328" s="37">
        <v>20118.5</v>
      </c>
      <c r="I328" s="37">
        <v>23917.5</v>
      </c>
      <c r="J328" s="37">
        <v>19615</v>
      </c>
      <c r="K328" s="37">
        <v>23439.5</v>
      </c>
      <c r="L328" s="37">
        <v>16751.5</v>
      </c>
    </row>
    <row r="329" spans="1:12">
      <c r="A329" s="27" t="s">
        <v>98</v>
      </c>
      <c r="B329" s="37">
        <v>371740.5</v>
      </c>
      <c r="C329" s="37">
        <v>50239.5</v>
      </c>
      <c r="D329" s="37">
        <v>50749.5</v>
      </c>
      <c r="E329" s="37">
        <v>44201.5</v>
      </c>
      <c r="F329" s="37">
        <v>47493.5</v>
      </c>
      <c r="G329" s="37">
        <v>41963.5</v>
      </c>
      <c r="H329" s="37">
        <v>42227.5</v>
      </c>
      <c r="I329" s="37">
        <v>26525.5</v>
      </c>
      <c r="J329" s="37">
        <v>26206</v>
      </c>
      <c r="K329" s="37">
        <v>23512.5</v>
      </c>
      <c r="L329" s="37">
        <v>18621.5</v>
      </c>
    </row>
    <row r="330" spans="1:12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</row>
    <row r="331" spans="1:12">
      <c r="A331" s="121" t="s">
        <v>135</v>
      </c>
      <c r="B331" s="122">
        <v>27.375</v>
      </c>
      <c r="C331" s="122">
        <v>5.91</v>
      </c>
      <c r="D331" s="122">
        <v>8.4600000000000009</v>
      </c>
      <c r="E331" s="122">
        <v>10.685</v>
      </c>
      <c r="F331" s="122">
        <v>12.96</v>
      </c>
      <c r="G331" s="122">
        <v>15.59</v>
      </c>
      <c r="H331" s="122">
        <v>19.03</v>
      </c>
      <c r="I331" s="122">
        <v>23.49</v>
      </c>
      <c r="J331" s="122">
        <v>30.49</v>
      </c>
      <c r="K331" s="122">
        <v>43.555</v>
      </c>
      <c r="L331" s="122">
        <v>103.58</v>
      </c>
    </row>
    <row r="332" spans="1:12" s="115" customFormat="1">
      <c r="A332" s="43"/>
      <c r="B332" s="123"/>
      <c r="C332" s="123"/>
      <c r="D332" s="123"/>
      <c r="E332" s="123"/>
      <c r="F332" s="123"/>
      <c r="G332" s="123"/>
      <c r="H332" s="123"/>
      <c r="I332" s="123"/>
      <c r="J332" s="123"/>
      <c r="K332" s="123"/>
      <c r="L332" s="123"/>
    </row>
    <row r="333" spans="1:12">
      <c r="A333" s="27" t="s">
        <v>92</v>
      </c>
      <c r="B333" s="123">
        <v>85.83</v>
      </c>
      <c r="C333" s="123">
        <v>0</v>
      </c>
      <c r="D333" s="123">
        <v>8.61</v>
      </c>
      <c r="E333" s="123">
        <v>0</v>
      </c>
      <c r="F333" s="123">
        <v>0</v>
      </c>
      <c r="G333" s="123">
        <v>15.28</v>
      </c>
      <c r="H333" s="123">
        <v>17.600000000000001</v>
      </c>
      <c r="I333" s="123">
        <v>22.74</v>
      </c>
      <c r="J333" s="123">
        <v>31.145</v>
      </c>
      <c r="K333" s="123">
        <v>44.814999999999998</v>
      </c>
      <c r="L333" s="123">
        <v>118.625</v>
      </c>
    </row>
    <row r="334" spans="1:12">
      <c r="A334" s="27" t="s">
        <v>93</v>
      </c>
      <c r="B334" s="123">
        <v>0</v>
      </c>
      <c r="C334" s="123">
        <v>0</v>
      </c>
      <c r="D334" s="123">
        <v>0</v>
      </c>
      <c r="E334" s="123">
        <v>0</v>
      </c>
      <c r="F334" s="123">
        <v>0</v>
      </c>
      <c r="G334" s="123">
        <v>0</v>
      </c>
      <c r="H334" s="123">
        <v>0</v>
      </c>
      <c r="I334" s="123">
        <v>0</v>
      </c>
      <c r="J334" s="123">
        <v>0</v>
      </c>
      <c r="K334" s="123">
        <v>0</v>
      </c>
      <c r="L334" s="123">
        <v>0</v>
      </c>
    </row>
    <row r="335" spans="1:12">
      <c r="A335" s="27" t="s">
        <v>94</v>
      </c>
      <c r="B335" s="123">
        <v>53.61</v>
      </c>
      <c r="C335" s="123">
        <v>6.2249999999999996</v>
      </c>
      <c r="D335" s="123">
        <v>8.32</v>
      </c>
      <c r="E335" s="123">
        <v>10.91</v>
      </c>
      <c r="F335" s="123">
        <v>12.98</v>
      </c>
      <c r="G335" s="123">
        <v>16.66</v>
      </c>
      <c r="H335" s="123">
        <v>18.940000000000001</v>
      </c>
      <c r="I335" s="123">
        <v>22.98</v>
      </c>
      <c r="J335" s="123">
        <v>29.53</v>
      </c>
      <c r="K335" s="123">
        <v>46.05</v>
      </c>
      <c r="L335" s="123">
        <v>115.73</v>
      </c>
    </row>
    <row r="336" spans="1:12">
      <c r="A336" s="27" t="s">
        <v>80</v>
      </c>
      <c r="B336" s="123">
        <v>34.935000000000002</v>
      </c>
      <c r="C336" s="123">
        <v>6.35</v>
      </c>
      <c r="D336" s="123">
        <v>8.625</v>
      </c>
      <c r="E336" s="123">
        <v>11.02</v>
      </c>
      <c r="F336" s="123">
        <v>13.105</v>
      </c>
      <c r="G336" s="123">
        <v>15.47</v>
      </c>
      <c r="H336" s="123">
        <v>18.805</v>
      </c>
      <c r="I336" s="123">
        <v>23.48</v>
      </c>
      <c r="J336" s="123">
        <v>30.234999999999999</v>
      </c>
      <c r="K336" s="123">
        <v>45.54</v>
      </c>
      <c r="L336" s="123">
        <v>129.25</v>
      </c>
    </row>
    <row r="337" spans="1:12">
      <c r="A337" s="27" t="s">
        <v>136</v>
      </c>
      <c r="B337" s="123">
        <v>26.58</v>
      </c>
      <c r="C337" s="123">
        <v>5.7450000000000001</v>
      </c>
      <c r="D337" s="123">
        <v>8.4250000000000007</v>
      </c>
      <c r="E337" s="123">
        <v>10.7</v>
      </c>
      <c r="F337" s="123">
        <v>12.93</v>
      </c>
      <c r="G337" s="123">
        <v>15.625</v>
      </c>
      <c r="H337" s="123">
        <v>19.105</v>
      </c>
      <c r="I337" s="123">
        <v>23.364999999999998</v>
      </c>
      <c r="J337" s="123">
        <v>30.53</v>
      </c>
      <c r="K337" s="123">
        <v>43.48</v>
      </c>
      <c r="L337" s="123">
        <v>101.245</v>
      </c>
    </row>
    <row r="338" spans="1:12" s="115" customFormat="1">
      <c r="A338" s="16" t="s">
        <v>95</v>
      </c>
      <c r="B338" s="124">
        <v>19.899999999999999</v>
      </c>
      <c r="C338" s="124">
        <v>6.0449999999999999</v>
      </c>
      <c r="D338" s="124">
        <v>8.5150000000000006</v>
      </c>
      <c r="E338" s="124">
        <v>10.664999999999999</v>
      </c>
      <c r="F338" s="124">
        <v>12.945</v>
      </c>
      <c r="G338" s="124">
        <v>15.535</v>
      </c>
      <c r="H338" s="124">
        <v>18.885000000000002</v>
      </c>
      <c r="I338" s="124">
        <v>23.56</v>
      </c>
      <c r="J338" s="124">
        <v>30.24</v>
      </c>
      <c r="K338" s="124">
        <v>42.674999999999997</v>
      </c>
      <c r="L338" s="124">
        <v>93.515000000000001</v>
      </c>
    </row>
    <row r="339" spans="1:12">
      <c r="A339" s="27" t="s">
        <v>96</v>
      </c>
      <c r="B339" s="123">
        <v>33.07</v>
      </c>
      <c r="C339" s="123">
        <v>5.97</v>
      </c>
      <c r="D339" s="123">
        <v>8.32</v>
      </c>
      <c r="E339" s="123">
        <v>10.87</v>
      </c>
      <c r="F339" s="123">
        <v>13.074999999999999</v>
      </c>
      <c r="G339" s="123">
        <v>15.64</v>
      </c>
      <c r="H339" s="123">
        <v>19.13</v>
      </c>
      <c r="I339" s="123">
        <v>23.56</v>
      </c>
      <c r="J339" s="123">
        <v>30.535</v>
      </c>
      <c r="K339" s="123">
        <v>43.85</v>
      </c>
      <c r="L339" s="123">
        <v>95.07</v>
      </c>
    </row>
    <row r="340" spans="1:12">
      <c r="A340" s="27" t="s">
        <v>97</v>
      </c>
      <c r="B340" s="123">
        <v>30.265000000000001</v>
      </c>
      <c r="C340" s="123">
        <v>6.05</v>
      </c>
      <c r="D340" s="123">
        <v>8.52</v>
      </c>
      <c r="E340" s="123">
        <v>10.585000000000001</v>
      </c>
      <c r="F340" s="123">
        <v>12.96</v>
      </c>
      <c r="G340" s="123">
        <v>15.67</v>
      </c>
      <c r="H340" s="123">
        <v>18.954999999999998</v>
      </c>
      <c r="I340" s="123">
        <v>23.545000000000002</v>
      </c>
      <c r="J340" s="123">
        <v>30.51</v>
      </c>
      <c r="K340" s="123">
        <v>42.98</v>
      </c>
      <c r="L340" s="123">
        <v>101.08</v>
      </c>
    </row>
    <row r="341" spans="1:12">
      <c r="A341" s="27" t="s">
        <v>98</v>
      </c>
      <c r="B341" s="123">
        <v>20.635000000000002</v>
      </c>
      <c r="C341" s="123">
        <v>5.85</v>
      </c>
      <c r="D341" s="123">
        <v>8.4649999999999999</v>
      </c>
      <c r="E341" s="123">
        <v>10.615</v>
      </c>
      <c r="F341" s="123">
        <v>12.945</v>
      </c>
      <c r="G341" s="123">
        <v>15.545</v>
      </c>
      <c r="H341" s="123">
        <v>19.035</v>
      </c>
      <c r="I341" s="123">
        <v>23.55</v>
      </c>
      <c r="J341" s="123">
        <v>30.385000000000002</v>
      </c>
      <c r="K341" s="123">
        <v>43.534999999999997</v>
      </c>
      <c r="L341" s="123">
        <v>104.28</v>
      </c>
    </row>
    <row r="342" spans="1:12">
      <c r="A342" s="56"/>
      <c r="B342" s="139"/>
      <c r="C342" s="139"/>
      <c r="D342" s="139"/>
      <c r="E342" s="139"/>
      <c r="F342" s="139"/>
      <c r="G342" s="139"/>
      <c r="H342" s="139"/>
      <c r="I342" s="139"/>
      <c r="J342" s="139"/>
      <c r="K342" s="139"/>
      <c r="L342" s="139"/>
    </row>
    <row r="343" spans="1:12">
      <c r="A343" s="91"/>
      <c r="B343" s="91"/>
      <c r="C343" s="91"/>
      <c r="D343" s="91"/>
      <c r="E343" s="91"/>
      <c r="F343" s="91"/>
      <c r="G343" s="91"/>
      <c r="H343" s="91"/>
      <c r="I343" s="91"/>
      <c r="J343" s="91"/>
      <c r="K343" s="91"/>
      <c r="L343" s="91"/>
    </row>
    <row r="344" spans="1:12">
      <c r="A344" s="335">
        <v>2002</v>
      </c>
      <c r="B344" s="335"/>
      <c r="C344" s="335"/>
      <c r="D344" s="335"/>
      <c r="E344" s="335"/>
      <c r="F344" s="335"/>
      <c r="G344" s="335"/>
      <c r="H344" s="335"/>
      <c r="I344" s="335"/>
      <c r="J344" s="335"/>
      <c r="K344" s="335"/>
      <c r="L344" s="335"/>
    </row>
    <row r="345" spans="1:12">
      <c r="A345" s="346" t="s">
        <v>132</v>
      </c>
      <c r="B345" s="338" t="s">
        <v>29</v>
      </c>
      <c r="C345" s="335" t="s">
        <v>30</v>
      </c>
      <c r="D345" s="335"/>
      <c r="E345" s="335"/>
      <c r="F345" s="335"/>
      <c r="G345" s="335"/>
      <c r="H345" s="335"/>
      <c r="I345" s="335"/>
      <c r="J345" s="335"/>
      <c r="K345" s="335"/>
      <c r="L345" s="335"/>
    </row>
    <row r="346" spans="1:12">
      <c r="A346" s="347"/>
      <c r="B346" s="339"/>
      <c r="C346" s="132">
        <v>1</v>
      </c>
      <c r="D346" s="132">
        <v>2</v>
      </c>
      <c r="E346" s="132">
        <v>3</v>
      </c>
      <c r="F346" s="132">
        <v>4</v>
      </c>
      <c r="G346" s="132">
        <v>5</v>
      </c>
      <c r="H346" s="132">
        <v>6</v>
      </c>
      <c r="I346" s="132">
        <v>7</v>
      </c>
      <c r="J346" s="132">
        <v>8</v>
      </c>
      <c r="K346" s="132">
        <v>9</v>
      </c>
      <c r="L346" s="132">
        <v>10</v>
      </c>
    </row>
    <row r="347" spans="1:12">
      <c r="A347" s="27"/>
      <c r="B347" s="138"/>
      <c r="C347" s="138"/>
      <c r="D347" s="138"/>
      <c r="E347" s="138"/>
      <c r="F347" s="138"/>
      <c r="G347" s="138"/>
      <c r="H347" s="138"/>
      <c r="I347" s="138"/>
      <c r="J347" s="138"/>
      <c r="K347" s="138"/>
      <c r="L347" s="138"/>
    </row>
    <row r="348" spans="1:12" s="115" customFormat="1">
      <c r="A348" s="121" t="s">
        <v>31</v>
      </c>
      <c r="B348" s="33">
        <v>1671479.5</v>
      </c>
      <c r="C348" s="33">
        <v>167147.5</v>
      </c>
      <c r="D348" s="33">
        <v>167147.5</v>
      </c>
      <c r="E348" s="33">
        <v>167147.5</v>
      </c>
      <c r="F348" s="33">
        <v>167147.5</v>
      </c>
      <c r="G348" s="33">
        <v>167147.5</v>
      </c>
      <c r="H348" s="33">
        <v>167147.5</v>
      </c>
      <c r="I348" s="33">
        <v>167147.5</v>
      </c>
      <c r="J348" s="33">
        <v>167147.5</v>
      </c>
      <c r="K348" s="33">
        <v>167147.5</v>
      </c>
      <c r="L348" s="33">
        <v>167152</v>
      </c>
    </row>
    <row r="349" spans="1:12">
      <c r="A349" s="2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>
      <c r="A350" s="27" t="s">
        <v>92</v>
      </c>
      <c r="B350" s="37">
        <v>25655.5</v>
      </c>
      <c r="C350" s="37">
        <v>0</v>
      </c>
      <c r="D350" s="37">
        <v>0</v>
      </c>
      <c r="E350" s="37">
        <v>594</v>
      </c>
      <c r="F350" s="37">
        <v>0</v>
      </c>
      <c r="G350" s="37">
        <v>198.5</v>
      </c>
      <c r="H350" s="37">
        <v>643</v>
      </c>
      <c r="I350" s="37">
        <v>1342</v>
      </c>
      <c r="J350" s="37">
        <v>1675.5</v>
      </c>
      <c r="K350" s="37">
        <v>3559.5</v>
      </c>
      <c r="L350" s="37">
        <v>17643</v>
      </c>
    </row>
    <row r="351" spans="1:12" ht="15" customHeight="1">
      <c r="A351" s="27" t="s">
        <v>93</v>
      </c>
      <c r="B351" s="37">
        <v>0</v>
      </c>
      <c r="C351" s="37">
        <v>0</v>
      </c>
      <c r="D351" s="37">
        <v>0</v>
      </c>
      <c r="E351" s="37">
        <v>0</v>
      </c>
      <c r="F351" s="37">
        <v>0</v>
      </c>
      <c r="G351" s="37">
        <v>0</v>
      </c>
      <c r="H351" s="37">
        <v>0</v>
      </c>
      <c r="I351" s="37">
        <v>0</v>
      </c>
      <c r="J351" s="37">
        <v>0</v>
      </c>
      <c r="K351" s="37">
        <v>0</v>
      </c>
      <c r="L351" s="37">
        <v>0</v>
      </c>
    </row>
    <row r="352" spans="1:12">
      <c r="A352" s="27" t="s">
        <v>94</v>
      </c>
      <c r="B352" s="37">
        <v>22295.5</v>
      </c>
      <c r="C352" s="37">
        <v>392.5</v>
      </c>
      <c r="D352" s="37">
        <v>966.5</v>
      </c>
      <c r="E352" s="37">
        <v>803.5</v>
      </c>
      <c r="F352" s="37">
        <v>1173</v>
      </c>
      <c r="G352" s="37">
        <v>443</v>
      </c>
      <c r="H352" s="37">
        <v>1992</v>
      </c>
      <c r="I352" s="37">
        <v>1878.5</v>
      </c>
      <c r="J352" s="37">
        <v>3189.5</v>
      </c>
      <c r="K352" s="37">
        <v>3890</v>
      </c>
      <c r="L352" s="37">
        <v>7567</v>
      </c>
    </row>
    <row r="353" spans="1:12">
      <c r="A353" s="27" t="s">
        <v>80</v>
      </c>
      <c r="B353" s="37">
        <v>60426.5</v>
      </c>
      <c r="C353" s="37">
        <v>810</v>
      </c>
      <c r="D353" s="37">
        <v>5933.5</v>
      </c>
      <c r="E353" s="37">
        <v>7224</v>
      </c>
      <c r="F353" s="37">
        <v>7147</v>
      </c>
      <c r="G353" s="37">
        <v>7992</v>
      </c>
      <c r="H353" s="37">
        <v>6056.5</v>
      </c>
      <c r="I353" s="37">
        <v>5625</v>
      </c>
      <c r="J353" s="37">
        <v>6050.5</v>
      </c>
      <c r="K353" s="37">
        <v>6831</v>
      </c>
      <c r="L353" s="37">
        <v>6757</v>
      </c>
    </row>
    <row r="354" spans="1:12">
      <c r="A354" s="27" t="s">
        <v>136</v>
      </c>
      <c r="B354" s="37">
        <v>388209.5</v>
      </c>
      <c r="C354" s="37">
        <v>35007.5</v>
      </c>
      <c r="D354" s="37">
        <v>36674.5</v>
      </c>
      <c r="E354" s="37">
        <v>39331.5</v>
      </c>
      <c r="F354" s="37">
        <v>37233</v>
      </c>
      <c r="G354" s="37">
        <v>37429.5</v>
      </c>
      <c r="H354" s="37">
        <v>40921.5</v>
      </c>
      <c r="I354" s="37">
        <v>40119</v>
      </c>
      <c r="J354" s="37">
        <v>41310</v>
      </c>
      <c r="K354" s="37">
        <v>41025.5</v>
      </c>
      <c r="L354" s="37">
        <v>39157.5</v>
      </c>
    </row>
    <row r="355" spans="1:12" s="115" customFormat="1">
      <c r="A355" s="16" t="s">
        <v>95</v>
      </c>
      <c r="B355" s="113">
        <v>297608.5</v>
      </c>
      <c r="C355" s="113">
        <v>65817.5</v>
      </c>
      <c r="D355" s="113">
        <v>48055.5</v>
      </c>
      <c r="E355" s="113">
        <v>36234</v>
      </c>
      <c r="F355" s="113">
        <v>31352</v>
      </c>
      <c r="G355" s="113">
        <v>31287</v>
      </c>
      <c r="H355" s="113">
        <v>19509</v>
      </c>
      <c r="I355" s="113">
        <v>20069</v>
      </c>
      <c r="J355" s="113">
        <v>15883.5</v>
      </c>
      <c r="K355" s="113">
        <v>14250.5</v>
      </c>
      <c r="L355" s="113">
        <v>15150.5</v>
      </c>
    </row>
    <row r="356" spans="1:12">
      <c r="A356" s="27" t="s">
        <v>96</v>
      </c>
      <c r="B356" s="37">
        <v>290089</v>
      </c>
      <c r="C356" s="37">
        <v>11761.5</v>
      </c>
      <c r="D356" s="37">
        <v>11035.5</v>
      </c>
      <c r="E356" s="37">
        <v>20025.5</v>
      </c>
      <c r="F356" s="37">
        <v>14505.5</v>
      </c>
      <c r="G356" s="37">
        <v>26453</v>
      </c>
      <c r="H356" s="37">
        <v>32402.5</v>
      </c>
      <c r="I356" s="37">
        <v>41727</v>
      </c>
      <c r="J356" s="37">
        <v>46707</v>
      </c>
      <c r="K356" s="37">
        <v>45529.5</v>
      </c>
      <c r="L356" s="37">
        <v>39942</v>
      </c>
    </row>
    <row r="357" spans="1:12">
      <c r="A357" s="27" t="s">
        <v>97</v>
      </c>
      <c r="B357" s="37">
        <v>167799</v>
      </c>
      <c r="C357" s="37">
        <v>1472.5</v>
      </c>
      <c r="D357" s="37">
        <v>6679.5</v>
      </c>
      <c r="E357" s="37">
        <v>13186</v>
      </c>
      <c r="F357" s="37">
        <v>18524.5</v>
      </c>
      <c r="G357" s="37">
        <v>16603</v>
      </c>
      <c r="H357" s="37">
        <v>21578</v>
      </c>
      <c r="I357" s="37">
        <v>22780.5</v>
      </c>
      <c r="J357" s="37">
        <v>22430</v>
      </c>
      <c r="K357" s="37">
        <v>25242.5</v>
      </c>
      <c r="L357" s="37">
        <v>19302.5</v>
      </c>
    </row>
    <row r="358" spans="1:12">
      <c r="A358" s="27" t="s">
        <v>98</v>
      </c>
      <c r="B358" s="37">
        <v>419396</v>
      </c>
      <c r="C358" s="37">
        <v>51886</v>
      </c>
      <c r="D358" s="37">
        <v>57802.5</v>
      </c>
      <c r="E358" s="37">
        <v>49749</v>
      </c>
      <c r="F358" s="37">
        <v>57212.5</v>
      </c>
      <c r="G358" s="37">
        <v>46741.5</v>
      </c>
      <c r="H358" s="37">
        <v>44045</v>
      </c>
      <c r="I358" s="37">
        <v>33606.5</v>
      </c>
      <c r="J358" s="37">
        <v>29901.5</v>
      </c>
      <c r="K358" s="37">
        <v>26819</v>
      </c>
      <c r="L358" s="37">
        <v>21632.5</v>
      </c>
    </row>
    <row r="359" spans="1:12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</row>
    <row r="360" spans="1:12">
      <c r="A360" s="121" t="s">
        <v>135</v>
      </c>
      <c r="B360" s="122">
        <v>27.11</v>
      </c>
      <c r="C360" s="122">
        <v>5.32</v>
      </c>
      <c r="D360" s="122">
        <v>8.32</v>
      </c>
      <c r="E360" s="122">
        <v>10.77</v>
      </c>
      <c r="F360" s="122">
        <v>13.13</v>
      </c>
      <c r="G360" s="122">
        <v>15.98</v>
      </c>
      <c r="H360" s="122">
        <v>19.43</v>
      </c>
      <c r="I360" s="122">
        <v>24.17</v>
      </c>
      <c r="J360" s="122">
        <v>31.04</v>
      </c>
      <c r="K360" s="122">
        <v>43.53</v>
      </c>
      <c r="L360" s="122">
        <v>99.41</v>
      </c>
    </row>
    <row r="361" spans="1:12" s="115" customFormat="1">
      <c r="A361" s="43"/>
      <c r="B361" s="123"/>
      <c r="C361" s="123"/>
      <c r="D361" s="123"/>
      <c r="E361" s="123"/>
      <c r="F361" s="123"/>
      <c r="G361" s="123"/>
      <c r="H361" s="123"/>
      <c r="I361" s="123"/>
      <c r="J361" s="123"/>
      <c r="K361" s="123"/>
      <c r="L361" s="123"/>
    </row>
    <row r="362" spans="1:12">
      <c r="A362" s="27" t="s">
        <v>92</v>
      </c>
      <c r="B362" s="123">
        <v>97.16</v>
      </c>
      <c r="C362" s="123">
        <v>0</v>
      </c>
      <c r="D362" s="123">
        <v>0</v>
      </c>
      <c r="E362" s="123">
        <v>10.32</v>
      </c>
      <c r="F362" s="123">
        <v>0</v>
      </c>
      <c r="G362" s="123">
        <v>17.440000000000001</v>
      </c>
      <c r="H362" s="123">
        <v>20.03</v>
      </c>
      <c r="I362" s="123">
        <v>23.96</v>
      </c>
      <c r="J362" s="123">
        <v>31.954999999999998</v>
      </c>
      <c r="K362" s="123">
        <v>46.645000000000003</v>
      </c>
      <c r="L362" s="123">
        <v>124.11</v>
      </c>
    </row>
    <row r="363" spans="1:12">
      <c r="A363" s="27" t="s">
        <v>93</v>
      </c>
      <c r="B363" s="123">
        <v>0</v>
      </c>
      <c r="C363" s="123">
        <v>0</v>
      </c>
      <c r="D363" s="123">
        <v>0</v>
      </c>
      <c r="E363" s="123">
        <v>0</v>
      </c>
      <c r="F363" s="123">
        <v>0</v>
      </c>
      <c r="G363" s="123">
        <v>0</v>
      </c>
      <c r="H363" s="123">
        <v>0</v>
      </c>
      <c r="I363" s="123">
        <v>0</v>
      </c>
      <c r="J363" s="123">
        <v>0</v>
      </c>
      <c r="K363" s="123">
        <v>0</v>
      </c>
      <c r="L363" s="123">
        <v>0</v>
      </c>
    </row>
    <row r="364" spans="1:12">
      <c r="A364" s="27" t="s">
        <v>94</v>
      </c>
      <c r="B364" s="123">
        <v>74.125</v>
      </c>
      <c r="C364" s="123">
        <v>6.0049999999999999</v>
      </c>
      <c r="D364" s="123">
        <v>8.56</v>
      </c>
      <c r="E364" s="123">
        <v>11.41</v>
      </c>
      <c r="F364" s="123">
        <v>14</v>
      </c>
      <c r="G364" s="123">
        <v>16.47</v>
      </c>
      <c r="H364" s="123">
        <v>19.059999999999999</v>
      </c>
      <c r="I364" s="123">
        <v>23.32</v>
      </c>
      <c r="J364" s="123">
        <v>31.19</v>
      </c>
      <c r="K364" s="123">
        <v>44.774999999999999</v>
      </c>
      <c r="L364" s="123">
        <v>166.36</v>
      </c>
    </row>
    <row r="365" spans="1:12">
      <c r="A365" s="27" t="s">
        <v>80</v>
      </c>
      <c r="B365" s="123">
        <v>30.23</v>
      </c>
      <c r="C365" s="123">
        <v>5.91</v>
      </c>
      <c r="D365" s="123">
        <v>8.34</v>
      </c>
      <c r="E365" s="123">
        <v>10.91</v>
      </c>
      <c r="F365" s="123">
        <v>13.33</v>
      </c>
      <c r="G365" s="123">
        <v>15.92</v>
      </c>
      <c r="H365" s="123">
        <v>19.574999999999999</v>
      </c>
      <c r="I365" s="123">
        <v>23.574999999999999</v>
      </c>
      <c r="J365" s="123">
        <v>31.16</v>
      </c>
      <c r="K365" s="123">
        <v>42.805</v>
      </c>
      <c r="L365" s="123">
        <v>104.97</v>
      </c>
    </row>
    <row r="366" spans="1:12">
      <c r="A366" s="27" t="s">
        <v>136</v>
      </c>
      <c r="B366" s="123">
        <v>27.25</v>
      </c>
      <c r="C366" s="123">
        <v>5.31</v>
      </c>
      <c r="D366" s="123">
        <v>8.3650000000000002</v>
      </c>
      <c r="E366" s="123">
        <v>10.73</v>
      </c>
      <c r="F366" s="123">
        <v>13.234999999999999</v>
      </c>
      <c r="G366" s="123">
        <v>16.05</v>
      </c>
      <c r="H366" s="123">
        <v>19.329999999999998</v>
      </c>
      <c r="I366" s="123">
        <v>24.18</v>
      </c>
      <c r="J366" s="123">
        <v>31.09</v>
      </c>
      <c r="K366" s="123">
        <v>43.42</v>
      </c>
      <c r="L366" s="123">
        <v>95.07</v>
      </c>
    </row>
    <row r="367" spans="1:12" s="115" customFormat="1">
      <c r="A367" s="16" t="s">
        <v>95</v>
      </c>
      <c r="B367" s="124">
        <v>18</v>
      </c>
      <c r="C367" s="124">
        <v>5.1349999999999998</v>
      </c>
      <c r="D367" s="124">
        <v>8.23</v>
      </c>
      <c r="E367" s="124">
        <v>10.765000000000001</v>
      </c>
      <c r="F367" s="124">
        <v>13.115</v>
      </c>
      <c r="G367" s="124">
        <v>15.96</v>
      </c>
      <c r="H367" s="124">
        <v>19.420000000000002</v>
      </c>
      <c r="I367" s="124">
        <v>23.91</v>
      </c>
      <c r="J367" s="124">
        <v>30.62</v>
      </c>
      <c r="K367" s="124">
        <v>44.965000000000003</v>
      </c>
      <c r="L367" s="124">
        <v>87.34</v>
      </c>
    </row>
    <row r="368" spans="1:12" ht="15" customHeight="1">
      <c r="A368" s="27" t="s">
        <v>96</v>
      </c>
      <c r="B368" s="123">
        <v>33</v>
      </c>
      <c r="C368" s="123">
        <v>5.67</v>
      </c>
      <c r="D368" s="123">
        <v>8.3949999999999996</v>
      </c>
      <c r="E368" s="123">
        <v>10.795</v>
      </c>
      <c r="F368" s="123">
        <v>13.275</v>
      </c>
      <c r="G368" s="123">
        <v>16.03</v>
      </c>
      <c r="H368" s="123">
        <v>19.465</v>
      </c>
      <c r="I368" s="123">
        <v>24.26</v>
      </c>
      <c r="J368" s="123">
        <v>31.09</v>
      </c>
      <c r="K368" s="123">
        <v>43.05</v>
      </c>
      <c r="L368" s="123">
        <v>88.2</v>
      </c>
    </row>
    <row r="369" spans="1:12">
      <c r="A369" s="27" t="s">
        <v>97</v>
      </c>
      <c r="B369" s="123">
        <v>29.6</v>
      </c>
      <c r="C369" s="123">
        <v>4.8049999999999997</v>
      </c>
      <c r="D369" s="123">
        <v>8.26</v>
      </c>
      <c r="E369" s="123">
        <v>10.785</v>
      </c>
      <c r="F369" s="123">
        <v>13.125</v>
      </c>
      <c r="G369" s="123">
        <v>15.85</v>
      </c>
      <c r="H369" s="123">
        <v>19.309999999999999</v>
      </c>
      <c r="I369" s="123">
        <v>24.495000000000001</v>
      </c>
      <c r="J369" s="123">
        <v>31.265000000000001</v>
      </c>
      <c r="K369" s="123">
        <v>43.524999999999999</v>
      </c>
      <c r="L369" s="123">
        <v>76.290000000000006</v>
      </c>
    </row>
    <row r="370" spans="1:12">
      <c r="A370" s="27" t="s">
        <v>98</v>
      </c>
      <c r="B370" s="123">
        <v>21.245000000000001</v>
      </c>
      <c r="C370" s="123">
        <v>5.52</v>
      </c>
      <c r="D370" s="123">
        <v>8.3550000000000004</v>
      </c>
      <c r="E370" s="123">
        <v>10.765000000000001</v>
      </c>
      <c r="F370" s="123">
        <v>12.994999999999999</v>
      </c>
      <c r="G370" s="123">
        <v>15.965</v>
      </c>
      <c r="H370" s="123">
        <v>19.54</v>
      </c>
      <c r="I370" s="123">
        <v>24.125</v>
      </c>
      <c r="J370" s="123">
        <v>30.8</v>
      </c>
      <c r="K370" s="123">
        <v>43.68</v>
      </c>
      <c r="L370" s="123">
        <v>105.16</v>
      </c>
    </row>
    <row r="371" spans="1:12">
      <c r="A371" s="56"/>
      <c r="B371" s="139"/>
      <c r="C371" s="139"/>
      <c r="D371" s="139"/>
      <c r="E371" s="139"/>
      <c r="F371" s="139"/>
      <c r="G371" s="139"/>
      <c r="H371" s="139"/>
      <c r="I371" s="139"/>
      <c r="J371" s="139"/>
      <c r="K371" s="139"/>
      <c r="L371" s="139"/>
    </row>
    <row r="372" spans="1:12">
      <c r="A372" s="91"/>
      <c r="B372" s="91"/>
      <c r="C372" s="91"/>
      <c r="D372" s="91"/>
      <c r="E372" s="91"/>
      <c r="F372" s="91"/>
      <c r="G372" s="91"/>
      <c r="H372" s="91"/>
      <c r="I372" s="91"/>
      <c r="J372" s="91"/>
      <c r="K372" s="91"/>
      <c r="L372" s="91"/>
    </row>
    <row r="373" spans="1:12">
      <c r="A373" s="335">
        <v>2003</v>
      </c>
      <c r="B373" s="335"/>
      <c r="C373" s="335"/>
      <c r="D373" s="335"/>
      <c r="E373" s="335"/>
      <c r="F373" s="335"/>
      <c r="G373" s="335"/>
      <c r="H373" s="335"/>
      <c r="I373" s="335"/>
      <c r="J373" s="335"/>
      <c r="K373" s="335"/>
      <c r="L373" s="335"/>
    </row>
    <row r="374" spans="1:12">
      <c r="A374" s="341" t="s">
        <v>132</v>
      </c>
      <c r="B374" s="338" t="s">
        <v>29</v>
      </c>
      <c r="C374" s="335" t="s">
        <v>30</v>
      </c>
      <c r="D374" s="335"/>
      <c r="E374" s="335"/>
      <c r="F374" s="335"/>
      <c r="G374" s="335"/>
      <c r="H374" s="335"/>
      <c r="I374" s="335"/>
      <c r="J374" s="335"/>
      <c r="K374" s="335"/>
      <c r="L374" s="335"/>
    </row>
    <row r="375" spans="1:12">
      <c r="A375" s="342"/>
      <c r="B375" s="339"/>
      <c r="C375" s="132">
        <v>1</v>
      </c>
      <c r="D375" s="132">
        <v>2</v>
      </c>
      <c r="E375" s="132">
        <v>3</v>
      </c>
      <c r="F375" s="132">
        <v>4</v>
      </c>
      <c r="G375" s="132">
        <v>5</v>
      </c>
      <c r="H375" s="132">
        <v>6</v>
      </c>
      <c r="I375" s="132">
        <v>7</v>
      </c>
      <c r="J375" s="132">
        <v>8</v>
      </c>
      <c r="K375" s="132">
        <v>9</v>
      </c>
      <c r="L375" s="132">
        <v>10</v>
      </c>
    </row>
    <row r="376" spans="1:12">
      <c r="A376" s="27"/>
      <c r="B376" s="138"/>
      <c r="C376" s="138"/>
      <c r="D376" s="138"/>
      <c r="E376" s="138"/>
      <c r="F376" s="138"/>
      <c r="G376" s="138"/>
      <c r="H376" s="138"/>
      <c r="I376" s="138"/>
      <c r="J376" s="138"/>
      <c r="K376" s="138"/>
      <c r="L376" s="138"/>
    </row>
    <row r="377" spans="1:12" s="115" customFormat="1">
      <c r="A377" s="133" t="s">
        <v>31</v>
      </c>
      <c r="B377" s="33">
        <v>1623925</v>
      </c>
      <c r="C377" s="33">
        <v>162392</v>
      </c>
      <c r="D377" s="33">
        <v>162392</v>
      </c>
      <c r="E377" s="33">
        <v>162392</v>
      </c>
      <c r="F377" s="33">
        <v>162392</v>
      </c>
      <c r="G377" s="33">
        <v>162392</v>
      </c>
      <c r="H377" s="33">
        <v>162392</v>
      </c>
      <c r="I377" s="33">
        <v>162392</v>
      </c>
      <c r="J377" s="33">
        <v>162392</v>
      </c>
      <c r="K377" s="33">
        <v>162392</v>
      </c>
      <c r="L377" s="33">
        <v>162397</v>
      </c>
    </row>
    <row r="378" spans="1:12">
      <c r="A378" s="2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>
      <c r="A379" s="27" t="s">
        <v>92</v>
      </c>
      <c r="B379" s="37">
        <v>23408</v>
      </c>
      <c r="C379" s="37">
        <v>0</v>
      </c>
      <c r="D379" s="37">
        <v>0</v>
      </c>
      <c r="E379" s="37">
        <v>0</v>
      </c>
      <c r="F379" s="37">
        <v>191</v>
      </c>
      <c r="G379" s="37">
        <v>0</v>
      </c>
      <c r="H379" s="37">
        <v>353</v>
      </c>
      <c r="I379" s="37">
        <v>957</v>
      </c>
      <c r="J379" s="37">
        <v>1174</v>
      </c>
      <c r="K379" s="37">
        <v>4503</v>
      </c>
      <c r="L379" s="37">
        <v>16230</v>
      </c>
    </row>
    <row r="380" spans="1:12">
      <c r="A380" s="27" t="s">
        <v>93</v>
      </c>
      <c r="B380" s="37">
        <v>0</v>
      </c>
      <c r="C380" s="37">
        <v>0</v>
      </c>
      <c r="D380" s="37">
        <v>0</v>
      </c>
      <c r="E380" s="37">
        <v>0</v>
      </c>
      <c r="F380" s="37">
        <v>0</v>
      </c>
      <c r="G380" s="37">
        <v>0</v>
      </c>
      <c r="H380" s="37">
        <v>0</v>
      </c>
      <c r="I380" s="37">
        <v>0</v>
      </c>
      <c r="J380" s="37">
        <v>0</v>
      </c>
      <c r="K380" s="37">
        <v>0</v>
      </c>
      <c r="L380" s="37">
        <v>0</v>
      </c>
    </row>
    <row r="381" spans="1:12">
      <c r="A381" s="27" t="s">
        <v>94</v>
      </c>
      <c r="B381" s="37">
        <v>23600</v>
      </c>
      <c r="C381" s="37">
        <v>1206</v>
      </c>
      <c r="D381" s="37">
        <v>723</v>
      </c>
      <c r="E381" s="37">
        <v>2110</v>
      </c>
      <c r="F381" s="37">
        <v>1791</v>
      </c>
      <c r="G381" s="37">
        <v>1920</v>
      </c>
      <c r="H381" s="37">
        <v>1445</v>
      </c>
      <c r="I381" s="37">
        <v>940</v>
      </c>
      <c r="J381" s="37">
        <v>1204</v>
      </c>
      <c r="K381" s="37">
        <v>4404</v>
      </c>
      <c r="L381" s="37">
        <v>7857</v>
      </c>
    </row>
    <row r="382" spans="1:12">
      <c r="A382" s="27" t="s">
        <v>80</v>
      </c>
      <c r="B382" s="37">
        <v>53344</v>
      </c>
      <c r="C382" s="37">
        <v>3181</v>
      </c>
      <c r="D382" s="37">
        <v>5347</v>
      </c>
      <c r="E382" s="37">
        <v>4770</v>
      </c>
      <c r="F382" s="37">
        <v>7749</v>
      </c>
      <c r="G382" s="37">
        <v>6421</v>
      </c>
      <c r="H382" s="37">
        <v>7520</v>
      </c>
      <c r="I382" s="37">
        <v>4042</v>
      </c>
      <c r="J382" s="37">
        <v>4753</v>
      </c>
      <c r="K382" s="37">
        <v>4235</v>
      </c>
      <c r="L382" s="37">
        <v>5326</v>
      </c>
    </row>
    <row r="383" spans="1:12">
      <c r="A383" s="27" t="s">
        <v>137</v>
      </c>
      <c r="B383" s="37">
        <v>362712</v>
      </c>
      <c r="C383" s="37">
        <v>41310</v>
      </c>
      <c r="D383" s="37">
        <v>34287</v>
      </c>
      <c r="E383" s="37">
        <v>35390</v>
      </c>
      <c r="F383" s="37">
        <v>36583</v>
      </c>
      <c r="G383" s="37">
        <v>33839</v>
      </c>
      <c r="H383" s="37">
        <v>35188</v>
      </c>
      <c r="I383" s="37">
        <v>34311</v>
      </c>
      <c r="J383" s="37">
        <v>38609</v>
      </c>
      <c r="K383" s="37">
        <v>34723</v>
      </c>
      <c r="L383" s="37">
        <v>38472</v>
      </c>
    </row>
    <row r="384" spans="1:12" s="115" customFormat="1">
      <c r="A384" s="16" t="s">
        <v>95</v>
      </c>
      <c r="B384" s="113">
        <v>245065</v>
      </c>
      <c r="C384" s="113">
        <v>54014</v>
      </c>
      <c r="D384" s="113">
        <v>38579</v>
      </c>
      <c r="E384" s="113">
        <v>32294</v>
      </c>
      <c r="F384" s="113">
        <v>29637</v>
      </c>
      <c r="G384" s="113">
        <v>20537</v>
      </c>
      <c r="H384" s="113">
        <v>18255</v>
      </c>
      <c r="I384" s="113">
        <v>14161</v>
      </c>
      <c r="J384" s="113">
        <v>12410</v>
      </c>
      <c r="K384" s="113">
        <v>13796</v>
      </c>
      <c r="L384" s="113">
        <v>11382</v>
      </c>
    </row>
    <row r="385" spans="1:12">
      <c r="A385" s="27" t="s">
        <v>96</v>
      </c>
      <c r="B385" s="37">
        <v>328634</v>
      </c>
      <c r="C385" s="37">
        <v>11801</v>
      </c>
      <c r="D385" s="37">
        <v>16149</v>
      </c>
      <c r="E385" s="37">
        <v>17466</v>
      </c>
      <c r="F385" s="37">
        <v>21420</v>
      </c>
      <c r="G385" s="37">
        <v>29910</v>
      </c>
      <c r="H385" s="37">
        <v>37081</v>
      </c>
      <c r="I385" s="37">
        <v>44821</v>
      </c>
      <c r="J385" s="37">
        <v>56112</v>
      </c>
      <c r="K385" s="37">
        <v>50028</v>
      </c>
      <c r="L385" s="37">
        <v>43846</v>
      </c>
    </row>
    <row r="386" spans="1:12">
      <c r="A386" s="27" t="s">
        <v>97</v>
      </c>
      <c r="B386" s="37">
        <v>171324</v>
      </c>
      <c r="C386" s="37">
        <v>2922</v>
      </c>
      <c r="D386" s="37">
        <v>8739</v>
      </c>
      <c r="E386" s="37">
        <v>12292</v>
      </c>
      <c r="F386" s="37">
        <v>13692</v>
      </c>
      <c r="G386" s="37">
        <v>24048</v>
      </c>
      <c r="H386" s="37">
        <v>21820</v>
      </c>
      <c r="I386" s="37">
        <v>25781</v>
      </c>
      <c r="J386" s="37">
        <v>22045</v>
      </c>
      <c r="K386" s="37">
        <v>23860</v>
      </c>
      <c r="L386" s="37">
        <v>16125</v>
      </c>
    </row>
    <row r="387" spans="1:12">
      <c r="A387" s="27" t="s">
        <v>98</v>
      </c>
      <c r="B387" s="37">
        <v>415838</v>
      </c>
      <c r="C387" s="37">
        <v>47958</v>
      </c>
      <c r="D387" s="37">
        <v>58568</v>
      </c>
      <c r="E387" s="37">
        <v>58070</v>
      </c>
      <c r="F387" s="37">
        <v>51329</v>
      </c>
      <c r="G387" s="37">
        <v>45717</v>
      </c>
      <c r="H387" s="37">
        <v>40730</v>
      </c>
      <c r="I387" s="37">
        <v>37379</v>
      </c>
      <c r="J387" s="37">
        <v>26085</v>
      </c>
      <c r="K387" s="37">
        <v>26843</v>
      </c>
      <c r="L387" s="37">
        <v>23159</v>
      </c>
    </row>
    <row r="388" spans="1:12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</row>
    <row r="389" spans="1:12">
      <c r="A389" s="133" t="s">
        <v>135</v>
      </c>
      <c r="B389" s="122">
        <v>32.42</v>
      </c>
      <c r="C389" s="122">
        <v>5.84</v>
      </c>
      <c r="D389" s="122">
        <v>9.4600000000000009</v>
      </c>
      <c r="E389" s="122">
        <v>12.11</v>
      </c>
      <c r="F389" s="122">
        <v>14.88</v>
      </c>
      <c r="G389" s="122">
        <v>18.02</v>
      </c>
      <c r="H389" s="122">
        <v>22.44</v>
      </c>
      <c r="I389" s="122">
        <v>28.05</v>
      </c>
      <c r="J389" s="122">
        <v>36.49</v>
      </c>
      <c r="K389" s="122">
        <v>50.66</v>
      </c>
      <c r="L389" s="122">
        <v>126.22</v>
      </c>
    </row>
    <row r="390" spans="1:12" s="115" customFormat="1">
      <c r="A390" s="43"/>
      <c r="B390" s="195"/>
      <c r="C390" s="195"/>
      <c r="D390" s="195"/>
      <c r="E390" s="195"/>
      <c r="F390" s="195"/>
      <c r="G390" s="195"/>
      <c r="H390" s="195"/>
      <c r="I390" s="195"/>
      <c r="J390" s="195"/>
      <c r="K390" s="195"/>
      <c r="L390" s="195"/>
    </row>
    <row r="391" spans="1:12">
      <c r="A391" s="27" t="s">
        <v>92</v>
      </c>
      <c r="B391" s="123">
        <v>124.79</v>
      </c>
      <c r="C391" s="123">
        <v>0</v>
      </c>
      <c r="D391" s="123">
        <v>0</v>
      </c>
      <c r="E391" s="123">
        <v>0</v>
      </c>
      <c r="F391" s="123">
        <v>16.149999999999999</v>
      </c>
      <c r="G391" s="123">
        <v>0</v>
      </c>
      <c r="H391" s="123">
        <v>21.72</v>
      </c>
      <c r="I391" s="123">
        <v>27.77</v>
      </c>
      <c r="J391" s="123">
        <v>35.97</v>
      </c>
      <c r="K391" s="123">
        <v>50.99</v>
      </c>
      <c r="L391" s="123">
        <v>160.93</v>
      </c>
    </row>
    <row r="392" spans="1:12">
      <c r="A392" s="27" t="s">
        <v>93</v>
      </c>
      <c r="B392" s="123">
        <v>0</v>
      </c>
      <c r="C392" s="123">
        <v>0</v>
      </c>
      <c r="D392" s="123">
        <v>0</v>
      </c>
      <c r="E392" s="123">
        <v>0</v>
      </c>
      <c r="F392" s="123">
        <v>0</v>
      </c>
      <c r="G392" s="123">
        <v>0</v>
      </c>
      <c r="H392" s="123">
        <v>0</v>
      </c>
      <c r="I392" s="123">
        <v>0</v>
      </c>
      <c r="J392" s="123">
        <v>0</v>
      </c>
      <c r="K392" s="123">
        <v>0</v>
      </c>
      <c r="L392" s="123">
        <v>0</v>
      </c>
    </row>
    <row r="393" spans="1:12">
      <c r="A393" s="27" t="s">
        <v>94</v>
      </c>
      <c r="B393" s="123">
        <v>83.1</v>
      </c>
      <c r="C393" s="123">
        <v>5.97</v>
      </c>
      <c r="D393" s="123">
        <v>9.7100000000000009</v>
      </c>
      <c r="E393" s="123">
        <v>12.21</v>
      </c>
      <c r="F393" s="123">
        <v>15.27</v>
      </c>
      <c r="G393" s="123">
        <v>18.87</v>
      </c>
      <c r="H393" s="123">
        <v>22.93</v>
      </c>
      <c r="I393" s="123">
        <v>27.39</v>
      </c>
      <c r="J393" s="123">
        <v>37.99</v>
      </c>
      <c r="K393" s="123">
        <v>51.1</v>
      </c>
      <c r="L393" s="123">
        <v>194.47</v>
      </c>
    </row>
    <row r="394" spans="1:12">
      <c r="A394" s="27" t="s">
        <v>80</v>
      </c>
      <c r="B394" s="123">
        <v>37.64</v>
      </c>
      <c r="C394" s="123">
        <v>6.72</v>
      </c>
      <c r="D394" s="123">
        <v>9.52</v>
      </c>
      <c r="E394" s="123">
        <v>12.26</v>
      </c>
      <c r="F394" s="123">
        <v>15.3</v>
      </c>
      <c r="G394" s="123">
        <v>17.97</v>
      </c>
      <c r="H394" s="123">
        <v>22.7</v>
      </c>
      <c r="I394" s="123">
        <v>28.24</v>
      </c>
      <c r="J394" s="123">
        <v>36.86</v>
      </c>
      <c r="K394" s="123">
        <v>48.82</v>
      </c>
      <c r="L394" s="123">
        <v>183.34</v>
      </c>
    </row>
    <row r="395" spans="1:12">
      <c r="A395" s="27" t="s">
        <v>137</v>
      </c>
      <c r="B395" s="123">
        <v>30.74</v>
      </c>
      <c r="C395" s="123">
        <v>5.8</v>
      </c>
      <c r="D395" s="123">
        <v>9.4</v>
      </c>
      <c r="E395" s="123">
        <v>12.03</v>
      </c>
      <c r="F395" s="123">
        <v>14.93</v>
      </c>
      <c r="G395" s="123">
        <v>17.95</v>
      </c>
      <c r="H395" s="123">
        <v>22.45</v>
      </c>
      <c r="I395" s="123">
        <v>28.05</v>
      </c>
      <c r="J395" s="123">
        <v>36.26</v>
      </c>
      <c r="K395" s="123">
        <v>50.41</v>
      </c>
      <c r="L395" s="123">
        <v>106.69</v>
      </c>
    </row>
    <row r="396" spans="1:12" s="115" customFormat="1">
      <c r="A396" s="16" t="s">
        <v>95</v>
      </c>
      <c r="B396" s="124">
        <v>21.33</v>
      </c>
      <c r="C396" s="124">
        <v>5.55</v>
      </c>
      <c r="D396" s="124">
        <v>9.3699999999999992</v>
      </c>
      <c r="E396" s="124">
        <v>12.06</v>
      </c>
      <c r="F396" s="124">
        <v>14.85</v>
      </c>
      <c r="G396" s="124">
        <v>18.04</v>
      </c>
      <c r="H396" s="124">
        <v>22.29</v>
      </c>
      <c r="I396" s="124">
        <v>27.71</v>
      </c>
      <c r="J396" s="124">
        <v>37.01</v>
      </c>
      <c r="K396" s="124">
        <v>51.81</v>
      </c>
      <c r="L396" s="124">
        <v>122.32</v>
      </c>
    </row>
    <row r="397" spans="1:12">
      <c r="A397" s="27" t="s">
        <v>96</v>
      </c>
      <c r="B397" s="123">
        <v>40.83</v>
      </c>
      <c r="C397" s="123">
        <v>6.39</v>
      </c>
      <c r="D397" s="123">
        <v>9.5399999999999991</v>
      </c>
      <c r="E397" s="123">
        <v>12.26</v>
      </c>
      <c r="F397" s="123">
        <v>14.73</v>
      </c>
      <c r="G397" s="123">
        <v>18.170000000000002</v>
      </c>
      <c r="H397" s="123">
        <v>22.7</v>
      </c>
      <c r="I397" s="123">
        <v>28.54</v>
      </c>
      <c r="J397" s="123">
        <v>36.700000000000003</v>
      </c>
      <c r="K397" s="123">
        <v>50.2</v>
      </c>
      <c r="L397" s="123">
        <v>123.69</v>
      </c>
    </row>
    <row r="398" spans="1:12">
      <c r="A398" s="27" t="s">
        <v>97</v>
      </c>
      <c r="B398" s="123">
        <v>33.76</v>
      </c>
      <c r="C398" s="123">
        <v>5.52</v>
      </c>
      <c r="D398" s="123">
        <v>9.5299999999999994</v>
      </c>
      <c r="E398" s="123">
        <v>12.13</v>
      </c>
      <c r="F398" s="123">
        <v>14.74</v>
      </c>
      <c r="G398" s="123">
        <v>17.96</v>
      </c>
      <c r="H398" s="123">
        <v>22.63</v>
      </c>
      <c r="I398" s="123">
        <v>28.32</v>
      </c>
      <c r="J398" s="123">
        <v>36.119999999999997</v>
      </c>
      <c r="K398" s="123">
        <v>50.97</v>
      </c>
      <c r="L398" s="123">
        <v>103.24</v>
      </c>
    </row>
    <row r="399" spans="1:12">
      <c r="A399" s="27" t="s">
        <v>98</v>
      </c>
      <c r="B399" s="123">
        <v>24.48</v>
      </c>
      <c r="C399" s="123">
        <v>6.04</v>
      </c>
      <c r="D399" s="123">
        <v>9.52</v>
      </c>
      <c r="E399" s="123">
        <v>12.13</v>
      </c>
      <c r="F399" s="123">
        <v>14.88</v>
      </c>
      <c r="G399" s="123">
        <v>17.98</v>
      </c>
      <c r="H399" s="123">
        <v>22.1</v>
      </c>
      <c r="I399" s="123">
        <v>27.39</v>
      </c>
      <c r="J399" s="123">
        <v>36.32</v>
      </c>
      <c r="K399" s="123">
        <v>51.16</v>
      </c>
      <c r="L399" s="123">
        <v>120.77</v>
      </c>
    </row>
    <row r="400" spans="1:12">
      <c r="A400" s="56"/>
      <c r="B400" s="139"/>
      <c r="C400" s="139"/>
      <c r="D400" s="139"/>
      <c r="E400" s="139"/>
      <c r="F400" s="139"/>
      <c r="G400" s="139"/>
      <c r="H400" s="139"/>
      <c r="I400" s="139"/>
      <c r="J400" s="139"/>
      <c r="K400" s="139"/>
      <c r="L400" s="139"/>
    </row>
    <row r="401" spans="1:12">
      <c r="A401" s="91"/>
      <c r="B401" s="91"/>
      <c r="C401" s="91"/>
      <c r="D401" s="91"/>
      <c r="E401" s="91"/>
      <c r="F401" s="91"/>
      <c r="G401" s="91"/>
      <c r="H401" s="91"/>
      <c r="I401" s="91"/>
      <c r="J401" s="91"/>
      <c r="K401" s="91"/>
      <c r="L401" s="91"/>
    </row>
    <row r="402" spans="1:12">
      <c r="A402" s="335">
        <v>2004</v>
      </c>
      <c r="B402" s="335"/>
      <c r="C402" s="335"/>
      <c r="D402" s="335"/>
      <c r="E402" s="335"/>
      <c r="F402" s="335"/>
      <c r="G402" s="335"/>
      <c r="H402" s="335"/>
      <c r="I402" s="335"/>
      <c r="J402" s="335"/>
      <c r="K402" s="335"/>
      <c r="L402" s="335"/>
    </row>
    <row r="403" spans="1:12">
      <c r="A403" s="341" t="s">
        <v>132</v>
      </c>
      <c r="B403" s="338" t="s">
        <v>29</v>
      </c>
      <c r="C403" s="335" t="s">
        <v>30</v>
      </c>
      <c r="D403" s="335"/>
      <c r="E403" s="335"/>
      <c r="F403" s="335"/>
      <c r="G403" s="335"/>
      <c r="H403" s="335"/>
      <c r="I403" s="335"/>
      <c r="J403" s="335"/>
      <c r="K403" s="335"/>
      <c r="L403" s="335"/>
    </row>
    <row r="404" spans="1:12" ht="15" customHeight="1">
      <c r="A404" s="342"/>
      <c r="B404" s="339"/>
      <c r="C404" s="132">
        <v>1</v>
      </c>
      <c r="D404" s="132">
        <v>2</v>
      </c>
      <c r="E404" s="132">
        <v>3</v>
      </c>
      <c r="F404" s="132">
        <v>4</v>
      </c>
      <c r="G404" s="132">
        <v>5</v>
      </c>
      <c r="H404" s="132">
        <v>6</v>
      </c>
      <c r="I404" s="132">
        <v>7</v>
      </c>
      <c r="J404" s="132">
        <v>8</v>
      </c>
      <c r="K404" s="132">
        <v>9</v>
      </c>
      <c r="L404" s="132">
        <v>10</v>
      </c>
    </row>
    <row r="405" spans="1:12">
      <c r="A405" s="27"/>
      <c r="B405" s="138"/>
      <c r="C405" s="138"/>
      <c r="D405" s="138"/>
      <c r="E405" s="138"/>
      <c r="F405" s="138"/>
      <c r="G405" s="138"/>
      <c r="H405" s="138"/>
      <c r="I405" s="138"/>
      <c r="J405" s="138"/>
      <c r="K405" s="138"/>
      <c r="L405" s="138"/>
    </row>
    <row r="406" spans="1:12" s="115" customFormat="1">
      <c r="A406" s="133" t="s">
        <v>31</v>
      </c>
      <c r="B406" s="33">
        <v>1664859.5</v>
      </c>
      <c r="C406" s="33">
        <v>166507</v>
      </c>
      <c r="D406" s="33">
        <v>166507</v>
      </c>
      <c r="E406" s="33">
        <v>166507</v>
      </c>
      <c r="F406" s="33">
        <v>166507</v>
      </c>
      <c r="G406" s="33">
        <v>166507</v>
      </c>
      <c r="H406" s="33">
        <v>166507</v>
      </c>
      <c r="I406" s="33">
        <v>166507</v>
      </c>
      <c r="J406" s="33">
        <v>166291.5</v>
      </c>
      <c r="K406" s="33">
        <v>166507</v>
      </c>
      <c r="L406" s="33">
        <v>166512</v>
      </c>
    </row>
    <row r="407" spans="1:12">
      <c r="A407" s="2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</row>
    <row r="408" spans="1:12">
      <c r="A408" s="27" t="s">
        <v>92</v>
      </c>
      <c r="B408" s="37">
        <v>25129</v>
      </c>
      <c r="C408" s="37">
        <v>0</v>
      </c>
      <c r="D408" s="37">
        <v>0</v>
      </c>
      <c r="E408" s="37">
        <v>0</v>
      </c>
      <c r="F408" s="37">
        <v>545</v>
      </c>
      <c r="G408" s="37">
        <v>342.5</v>
      </c>
      <c r="H408" s="37">
        <v>1218.5</v>
      </c>
      <c r="I408" s="37">
        <v>954</v>
      </c>
      <c r="J408" s="37">
        <v>1751.5</v>
      </c>
      <c r="K408" s="37">
        <v>5274</v>
      </c>
      <c r="L408" s="37">
        <v>15043.5</v>
      </c>
    </row>
    <row r="409" spans="1:12">
      <c r="A409" s="27" t="s">
        <v>93</v>
      </c>
      <c r="B409" s="37">
        <v>0</v>
      </c>
      <c r="C409" s="37">
        <v>0</v>
      </c>
      <c r="D409" s="37">
        <v>0</v>
      </c>
      <c r="E409" s="37">
        <v>0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  <c r="L409" s="37">
        <v>0</v>
      </c>
    </row>
    <row r="410" spans="1:12">
      <c r="A410" s="27" t="s">
        <v>94</v>
      </c>
      <c r="B410" s="37">
        <v>26454</v>
      </c>
      <c r="C410" s="37">
        <v>1198.5</v>
      </c>
      <c r="D410" s="37">
        <v>645</v>
      </c>
      <c r="E410" s="37">
        <v>264.5</v>
      </c>
      <c r="F410" s="37">
        <v>2456</v>
      </c>
      <c r="G410" s="37">
        <v>1898.5</v>
      </c>
      <c r="H410" s="37">
        <v>2823.5</v>
      </c>
      <c r="I410" s="37">
        <v>1909.5</v>
      </c>
      <c r="J410" s="37">
        <v>3047.5</v>
      </c>
      <c r="K410" s="37">
        <v>3733</v>
      </c>
      <c r="L410" s="37">
        <v>8478</v>
      </c>
    </row>
    <row r="411" spans="1:12">
      <c r="A411" s="27" t="s">
        <v>80</v>
      </c>
      <c r="B411" s="37">
        <v>52065.5</v>
      </c>
      <c r="C411" s="37">
        <v>3875.5</v>
      </c>
      <c r="D411" s="37">
        <v>7118</v>
      </c>
      <c r="E411" s="37">
        <v>8309</v>
      </c>
      <c r="F411" s="37">
        <v>5604.5</v>
      </c>
      <c r="G411" s="37">
        <v>6109.5</v>
      </c>
      <c r="H411" s="37">
        <v>3922</v>
      </c>
      <c r="I411" s="37">
        <v>3549.5</v>
      </c>
      <c r="J411" s="37">
        <v>3468.5</v>
      </c>
      <c r="K411" s="37">
        <v>5967</v>
      </c>
      <c r="L411" s="37">
        <v>4142</v>
      </c>
    </row>
    <row r="412" spans="1:12">
      <c r="A412" s="27" t="s">
        <v>137</v>
      </c>
      <c r="B412" s="37">
        <v>377304.5</v>
      </c>
      <c r="C412" s="37">
        <v>42461</v>
      </c>
      <c r="D412" s="37">
        <v>35801</v>
      </c>
      <c r="E412" s="37">
        <v>33581.5</v>
      </c>
      <c r="F412" s="37">
        <v>34568</v>
      </c>
      <c r="G412" s="37">
        <v>38019.5</v>
      </c>
      <c r="H412" s="37">
        <v>38154</v>
      </c>
      <c r="I412" s="37">
        <v>36004.5</v>
      </c>
      <c r="J412" s="37">
        <v>39611</v>
      </c>
      <c r="K412" s="37">
        <v>41424.5</v>
      </c>
      <c r="L412" s="37">
        <v>37679.5</v>
      </c>
    </row>
    <row r="413" spans="1:12" s="115" customFormat="1">
      <c r="A413" s="16" t="s">
        <v>95</v>
      </c>
      <c r="B413" s="113">
        <v>287821</v>
      </c>
      <c r="C413" s="113">
        <v>56817.5</v>
      </c>
      <c r="D413" s="113">
        <v>40497</v>
      </c>
      <c r="E413" s="113">
        <v>33833.5</v>
      </c>
      <c r="F413" s="113">
        <v>35198.5</v>
      </c>
      <c r="G413" s="113">
        <v>31686.5</v>
      </c>
      <c r="H413" s="113">
        <v>22416.5</v>
      </c>
      <c r="I413" s="113">
        <v>21839.5</v>
      </c>
      <c r="J413" s="113">
        <v>14486</v>
      </c>
      <c r="K413" s="113">
        <v>14745.5</v>
      </c>
      <c r="L413" s="113">
        <v>16300.5</v>
      </c>
    </row>
    <row r="414" spans="1:12">
      <c r="A414" s="27" t="s">
        <v>96</v>
      </c>
      <c r="B414" s="37">
        <v>320005.5</v>
      </c>
      <c r="C414" s="37">
        <v>12332</v>
      </c>
      <c r="D414" s="37">
        <v>17953</v>
      </c>
      <c r="E414" s="37">
        <v>17540</v>
      </c>
      <c r="F414" s="37">
        <v>20531</v>
      </c>
      <c r="G414" s="37">
        <v>28789</v>
      </c>
      <c r="H414" s="37">
        <v>33240</v>
      </c>
      <c r="I414" s="37">
        <v>43938.5</v>
      </c>
      <c r="J414" s="37">
        <v>50265.5</v>
      </c>
      <c r="K414" s="37">
        <v>50745.5</v>
      </c>
      <c r="L414" s="37">
        <v>44671</v>
      </c>
    </row>
    <row r="415" spans="1:12">
      <c r="A415" s="27" t="s">
        <v>97</v>
      </c>
      <c r="B415" s="37">
        <v>162829.5</v>
      </c>
      <c r="C415" s="37">
        <v>2838.5</v>
      </c>
      <c r="D415" s="37">
        <v>5863</v>
      </c>
      <c r="E415" s="37">
        <v>10661</v>
      </c>
      <c r="F415" s="37">
        <v>14782.5</v>
      </c>
      <c r="G415" s="37">
        <v>12822</v>
      </c>
      <c r="H415" s="37">
        <v>24980</v>
      </c>
      <c r="I415" s="37">
        <v>23867</v>
      </c>
      <c r="J415" s="37">
        <v>23434</v>
      </c>
      <c r="K415" s="37">
        <v>22735</v>
      </c>
      <c r="L415" s="37">
        <v>20846.5</v>
      </c>
    </row>
    <row r="416" spans="1:12">
      <c r="A416" s="27" t="s">
        <v>98</v>
      </c>
      <c r="B416" s="37">
        <v>413250.5</v>
      </c>
      <c r="C416" s="37">
        <v>46984</v>
      </c>
      <c r="D416" s="37">
        <v>58630</v>
      </c>
      <c r="E416" s="37">
        <v>62317.5</v>
      </c>
      <c r="F416" s="37">
        <v>52821.5</v>
      </c>
      <c r="G416" s="37">
        <v>46839.5</v>
      </c>
      <c r="H416" s="37">
        <v>39752.5</v>
      </c>
      <c r="I416" s="37">
        <v>34444.5</v>
      </c>
      <c r="J416" s="37">
        <v>30227.5</v>
      </c>
      <c r="K416" s="37">
        <v>21882.5</v>
      </c>
      <c r="L416" s="37">
        <v>19351</v>
      </c>
    </row>
    <row r="417" spans="1:12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</row>
    <row r="418" spans="1:12">
      <c r="A418" s="133" t="s">
        <v>135</v>
      </c>
      <c r="B418" s="122">
        <v>36.909999999999997</v>
      </c>
      <c r="C418" s="122">
        <v>6.99</v>
      </c>
      <c r="D418" s="122">
        <v>11.23</v>
      </c>
      <c r="E418" s="122">
        <v>14.68</v>
      </c>
      <c r="F418" s="122">
        <v>18.48</v>
      </c>
      <c r="G418" s="122">
        <v>22.87</v>
      </c>
      <c r="H418" s="122">
        <v>27.87</v>
      </c>
      <c r="I418" s="122">
        <v>34.840000000000003</v>
      </c>
      <c r="J418" s="122">
        <v>45.32</v>
      </c>
      <c r="K418" s="122">
        <v>61.91</v>
      </c>
      <c r="L418" s="122">
        <v>124.94</v>
      </c>
    </row>
    <row r="419" spans="1:12" s="115" customFormat="1">
      <c r="A419" s="43"/>
      <c r="B419" s="195"/>
      <c r="C419" s="195"/>
      <c r="D419" s="195"/>
      <c r="E419" s="195"/>
      <c r="F419" s="195"/>
      <c r="G419" s="195"/>
      <c r="H419" s="195"/>
      <c r="I419" s="195"/>
      <c r="J419" s="195"/>
      <c r="K419" s="195"/>
      <c r="L419" s="195"/>
    </row>
    <row r="420" spans="1:12">
      <c r="A420" s="27" t="s">
        <v>92</v>
      </c>
      <c r="B420" s="123">
        <v>107.76</v>
      </c>
      <c r="C420" s="123">
        <v>0</v>
      </c>
      <c r="D420" s="123">
        <v>0</v>
      </c>
      <c r="E420" s="123">
        <v>0</v>
      </c>
      <c r="F420" s="123">
        <v>19.27</v>
      </c>
      <c r="G420" s="123">
        <v>23.3</v>
      </c>
      <c r="H420" s="123">
        <v>29.14</v>
      </c>
      <c r="I420" s="123">
        <v>36.25</v>
      </c>
      <c r="J420" s="123">
        <v>48.42</v>
      </c>
      <c r="K420" s="123">
        <v>63.23</v>
      </c>
      <c r="L420" s="123">
        <v>145.97</v>
      </c>
    </row>
    <row r="421" spans="1:12">
      <c r="A421" s="27" t="s">
        <v>93</v>
      </c>
      <c r="B421" s="123">
        <v>0</v>
      </c>
      <c r="C421" s="123">
        <v>0</v>
      </c>
      <c r="D421" s="123">
        <v>0</v>
      </c>
      <c r="E421" s="123">
        <v>0</v>
      </c>
      <c r="F421" s="123">
        <v>0</v>
      </c>
      <c r="G421" s="123">
        <v>0</v>
      </c>
      <c r="H421" s="123">
        <v>0</v>
      </c>
      <c r="I421" s="123">
        <v>0</v>
      </c>
      <c r="J421" s="123">
        <v>0</v>
      </c>
      <c r="K421" s="123">
        <v>0</v>
      </c>
      <c r="L421" s="123">
        <v>0</v>
      </c>
    </row>
    <row r="422" spans="1:12">
      <c r="A422" s="27" t="s">
        <v>94</v>
      </c>
      <c r="B422" s="123">
        <v>73.31</v>
      </c>
      <c r="C422" s="123">
        <v>7.18</v>
      </c>
      <c r="D422" s="123">
        <v>11.28</v>
      </c>
      <c r="E422" s="123">
        <v>16.48</v>
      </c>
      <c r="F422" s="123">
        <v>18.86</v>
      </c>
      <c r="G422" s="123">
        <v>22.78</v>
      </c>
      <c r="H422" s="123">
        <v>28.79</v>
      </c>
      <c r="I422" s="123">
        <v>35.5</v>
      </c>
      <c r="J422" s="123">
        <v>45.42</v>
      </c>
      <c r="K422" s="123">
        <v>62.19</v>
      </c>
      <c r="L422" s="123">
        <v>155.83000000000001</v>
      </c>
    </row>
    <row r="423" spans="1:12">
      <c r="A423" s="27" t="s">
        <v>80</v>
      </c>
      <c r="B423" s="123">
        <v>34.630000000000003</v>
      </c>
      <c r="C423" s="123">
        <v>6.94</v>
      </c>
      <c r="D423" s="123">
        <v>11.55</v>
      </c>
      <c r="E423" s="123">
        <v>14.64</v>
      </c>
      <c r="F423" s="123">
        <v>18.28</v>
      </c>
      <c r="G423" s="123">
        <v>22.8</v>
      </c>
      <c r="H423" s="123">
        <v>27.86</v>
      </c>
      <c r="I423" s="123">
        <v>34.03</v>
      </c>
      <c r="J423" s="123">
        <v>44.6</v>
      </c>
      <c r="K423" s="123">
        <v>61.98</v>
      </c>
      <c r="L423" s="123">
        <v>136.66999999999999</v>
      </c>
    </row>
    <row r="424" spans="1:12">
      <c r="A424" s="27" t="s">
        <v>137</v>
      </c>
      <c r="B424" s="123">
        <v>36.32</v>
      </c>
      <c r="C424" s="123">
        <v>6.89</v>
      </c>
      <c r="D424" s="123">
        <v>11.34</v>
      </c>
      <c r="E424" s="123">
        <v>14.7</v>
      </c>
      <c r="F424" s="123">
        <v>18.489999999999998</v>
      </c>
      <c r="G424" s="123">
        <v>22.95</v>
      </c>
      <c r="H424" s="123">
        <v>27.91</v>
      </c>
      <c r="I424" s="123">
        <v>34.65</v>
      </c>
      <c r="J424" s="123">
        <v>45.62</v>
      </c>
      <c r="K424" s="123">
        <v>61.98</v>
      </c>
      <c r="L424" s="123">
        <v>114.47</v>
      </c>
    </row>
    <row r="425" spans="1:12" s="115" customFormat="1">
      <c r="A425" s="16" t="s">
        <v>95</v>
      </c>
      <c r="B425" s="124">
        <v>26.32</v>
      </c>
      <c r="C425" s="124">
        <v>6.85</v>
      </c>
      <c r="D425" s="124">
        <v>11.18</v>
      </c>
      <c r="E425" s="124">
        <v>14.59</v>
      </c>
      <c r="F425" s="124">
        <v>18.37</v>
      </c>
      <c r="G425" s="124">
        <v>22.84</v>
      </c>
      <c r="H425" s="124">
        <v>28</v>
      </c>
      <c r="I425" s="124">
        <v>34.83</v>
      </c>
      <c r="J425" s="124">
        <v>44.67</v>
      </c>
      <c r="K425" s="124">
        <v>60.99</v>
      </c>
      <c r="L425" s="124">
        <v>118.56</v>
      </c>
    </row>
    <row r="426" spans="1:12" ht="15.75" customHeight="1">
      <c r="A426" s="27" t="s">
        <v>96</v>
      </c>
      <c r="B426" s="123">
        <v>46.87</v>
      </c>
      <c r="C426" s="123">
        <v>6.51</v>
      </c>
      <c r="D426" s="123">
        <v>11.13</v>
      </c>
      <c r="E426" s="123">
        <v>14.74</v>
      </c>
      <c r="F426" s="123">
        <v>18.52</v>
      </c>
      <c r="G426" s="123">
        <v>22.85</v>
      </c>
      <c r="H426" s="123">
        <v>27.85</v>
      </c>
      <c r="I426" s="123">
        <v>35.21</v>
      </c>
      <c r="J426" s="123">
        <v>45.32</v>
      </c>
      <c r="K426" s="123">
        <v>61.82</v>
      </c>
      <c r="L426" s="123">
        <v>124.04</v>
      </c>
    </row>
    <row r="427" spans="1:12">
      <c r="A427" s="27" t="s">
        <v>97</v>
      </c>
      <c r="B427" s="123">
        <v>43.78</v>
      </c>
      <c r="C427" s="123">
        <v>8.3800000000000008</v>
      </c>
      <c r="D427" s="123">
        <v>11.22</v>
      </c>
      <c r="E427" s="123">
        <v>14.82</v>
      </c>
      <c r="F427" s="123">
        <v>18.350000000000001</v>
      </c>
      <c r="G427" s="123">
        <v>23.11</v>
      </c>
      <c r="H427" s="123">
        <v>27.9</v>
      </c>
      <c r="I427" s="123">
        <v>34.909999999999997</v>
      </c>
      <c r="J427" s="123">
        <v>44.92</v>
      </c>
      <c r="K427" s="123">
        <v>61.95</v>
      </c>
      <c r="L427" s="123">
        <v>111.29</v>
      </c>
    </row>
    <row r="428" spans="1:12">
      <c r="A428" s="27" t="s">
        <v>98</v>
      </c>
      <c r="B428" s="123">
        <v>28.18</v>
      </c>
      <c r="C428" s="123">
        <v>7.28</v>
      </c>
      <c r="D428" s="123">
        <v>11.19</v>
      </c>
      <c r="E428" s="123">
        <v>14.68</v>
      </c>
      <c r="F428" s="123">
        <v>18.55</v>
      </c>
      <c r="G428" s="123">
        <v>22.79</v>
      </c>
      <c r="H428" s="123">
        <v>27.64</v>
      </c>
      <c r="I428" s="123">
        <v>34.51</v>
      </c>
      <c r="J428" s="123">
        <v>45.41</v>
      </c>
      <c r="K428" s="123">
        <v>62.24</v>
      </c>
      <c r="L428" s="123">
        <v>134.84</v>
      </c>
    </row>
    <row r="429" spans="1:12">
      <c r="A429" s="56"/>
      <c r="B429" s="139"/>
      <c r="C429" s="139"/>
      <c r="D429" s="139"/>
      <c r="E429" s="139"/>
      <c r="F429" s="139"/>
      <c r="G429" s="139"/>
      <c r="H429" s="139"/>
      <c r="I429" s="139"/>
      <c r="J429" s="139"/>
      <c r="K429" s="139"/>
      <c r="L429" s="139"/>
    </row>
    <row r="430" spans="1:12">
      <c r="A430" s="91"/>
      <c r="B430" s="91"/>
      <c r="C430" s="91"/>
      <c r="D430" s="91"/>
      <c r="E430" s="91"/>
      <c r="F430" s="91"/>
      <c r="G430" s="91"/>
      <c r="H430" s="91"/>
      <c r="I430" s="91"/>
      <c r="J430" s="91"/>
      <c r="K430" s="91"/>
      <c r="L430" s="91"/>
    </row>
    <row r="431" spans="1:12" ht="15" customHeight="1"/>
    <row r="432" spans="1:12">
      <c r="A432" s="340">
        <v>2005</v>
      </c>
      <c r="B432" s="340"/>
      <c r="C432" s="340"/>
      <c r="D432" s="340"/>
      <c r="E432" s="340"/>
      <c r="F432" s="340"/>
      <c r="G432" s="340"/>
      <c r="H432" s="340"/>
      <c r="I432" s="340"/>
      <c r="J432" s="340"/>
      <c r="K432" s="340"/>
      <c r="L432" s="340"/>
    </row>
    <row r="433" spans="1:12">
      <c r="A433" s="341" t="s">
        <v>132</v>
      </c>
      <c r="B433" s="338" t="s">
        <v>29</v>
      </c>
      <c r="C433" s="335" t="s">
        <v>30</v>
      </c>
      <c r="D433" s="335"/>
      <c r="E433" s="335"/>
      <c r="F433" s="335"/>
      <c r="G433" s="335"/>
      <c r="H433" s="335"/>
      <c r="I433" s="335"/>
      <c r="J433" s="335"/>
      <c r="K433" s="335"/>
      <c r="L433" s="335"/>
    </row>
    <row r="434" spans="1:12">
      <c r="A434" s="342"/>
      <c r="B434" s="339"/>
      <c r="C434" s="132">
        <v>1</v>
      </c>
      <c r="D434" s="132">
        <v>2</v>
      </c>
      <c r="E434" s="132">
        <v>3</v>
      </c>
      <c r="F434" s="132">
        <v>4</v>
      </c>
      <c r="G434" s="132">
        <v>5</v>
      </c>
      <c r="H434" s="132">
        <v>6</v>
      </c>
      <c r="I434" s="132">
        <v>7</v>
      </c>
      <c r="J434" s="132">
        <v>8</v>
      </c>
      <c r="K434" s="132">
        <v>9</v>
      </c>
      <c r="L434" s="132">
        <v>10</v>
      </c>
    </row>
    <row r="435" spans="1:12">
      <c r="A435" s="27"/>
      <c r="B435" s="138"/>
      <c r="C435" s="138"/>
      <c r="D435" s="138"/>
      <c r="E435" s="138"/>
      <c r="F435" s="138"/>
      <c r="G435" s="138"/>
      <c r="H435" s="138"/>
      <c r="I435" s="138"/>
      <c r="J435" s="138"/>
      <c r="K435" s="138"/>
      <c r="L435" s="138"/>
    </row>
    <row r="436" spans="1:12" s="115" customFormat="1">
      <c r="A436" s="133" t="s">
        <v>31</v>
      </c>
      <c r="B436" s="33">
        <v>1724965</v>
      </c>
      <c r="C436" s="33">
        <v>172496</v>
      </c>
      <c r="D436" s="33">
        <v>172496</v>
      </c>
      <c r="E436" s="33">
        <v>172496</v>
      </c>
      <c r="F436" s="33">
        <v>172496</v>
      </c>
      <c r="G436" s="33">
        <v>172496</v>
      </c>
      <c r="H436" s="33">
        <v>172496</v>
      </c>
      <c r="I436" s="33">
        <v>172496</v>
      </c>
      <c r="J436" s="33">
        <v>172496</v>
      </c>
      <c r="K436" s="33">
        <v>172496</v>
      </c>
      <c r="L436" s="33">
        <v>172501</v>
      </c>
    </row>
    <row r="437" spans="1:12">
      <c r="A437" s="2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</row>
    <row r="438" spans="1:12">
      <c r="A438" s="27" t="s">
        <v>92</v>
      </c>
      <c r="B438" s="37">
        <v>28929</v>
      </c>
      <c r="C438" s="37">
        <v>75</v>
      </c>
      <c r="D438" s="37">
        <v>79</v>
      </c>
      <c r="E438" s="37">
        <v>117</v>
      </c>
      <c r="F438" s="37">
        <v>255</v>
      </c>
      <c r="G438" s="37">
        <v>958</v>
      </c>
      <c r="H438" s="37">
        <v>1374</v>
      </c>
      <c r="I438" s="37">
        <v>1445.5</v>
      </c>
      <c r="J438" s="37">
        <v>1400.5</v>
      </c>
      <c r="K438" s="37">
        <v>4699</v>
      </c>
      <c r="L438" s="37">
        <v>18526</v>
      </c>
    </row>
    <row r="439" spans="1:12">
      <c r="A439" s="27" t="s">
        <v>93</v>
      </c>
      <c r="B439" s="37">
        <v>0</v>
      </c>
      <c r="C439" s="37">
        <v>0</v>
      </c>
      <c r="D439" s="37">
        <v>0</v>
      </c>
      <c r="E439" s="37">
        <v>0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  <c r="L439" s="37">
        <v>0</v>
      </c>
    </row>
    <row r="440" spans="1:12">
      <c r="A440" s="27" t="s">
        <v>94</v>
      </c>
      <c r="B440" s="37">
        <v>26111.5</v>
      </c>
      <c r="C440" s="37">
        <v>379</v>
      </c>
      <c r="D440" s="37">
        <v>295</v>
      </c>
      <c r="E440" s="37">
        <v>927</v>
      </c>
      <c r="F440" s="37">
        <v>964</v>
      </c>
      <c r="G440" s="37">
        <v>2532</v>
      </c>
      <c r="H440" s="37">
        <v>1563.5</v>
      </c>
      <c r="I440" s="37">
        <v>2347.5</v>
      </c>
      <c r="J440" s="37">
        <v>3447</v>
      </c>
      <c r="K440" s="37">
        <v>4892</v>
      </c>
      <c r="L440" s="37">
        <v>8764.5</v>
      </c>
    </row>
    <row r="441" spans="1:12">
      <c r="A441" s="27" t="s">
        <v>80</v>
      </c>
      <c r="B441" s="37">
        <v>56238</v>
      </c>
      <c r="C441" s="37">
        <v>3941.5</v>
      </c>
      <c r="D441" s="37">
        <v>8285</v>
      </c>
      <c r="E441" s="37">
        <v>7702</v>
      </c>
      <c r="F441" s="37">
        <v>7992.5</v>
      </c>
      <c r="G441" s="37">
        <v>6425</v>
      </c>
      <c r="H441" s="37">
        <v>4504</v>
      </c>
      <c r="I441" s="37">
        <v>5836.5</v>
      </c>
      <c r="J441" s="37">
        <v>3176.5</v>
      </c>
      <c r="K441" s="37">
        <v>3099.5</v>
      </c>
      <c r="L441" s="37">
        <v>5275.5</v>
      </c>
    </row>
    <row r="442" spans="1:12">
      <c r="A442" s="27" t="s">
        <v>137</v>
      </c>
      <c r="B442" s="37">
        <v>387343.5</v>
      </c>
      <c r="C442" s="37">
        <v>44544</v>
      </c>
      <c r="D442" s="37">
        <v>41631.5</v>
      </c>
      <c r="E442" s="37">
        <v>42820</v>
      </c>
      <c r="F442" s="37">
        <v>40674</v>
      </c>
      <c r="G442" s="37">
        <v>31715.5</v>
      </c>
      <c r="H442" s="37">
        <v>37945.5</v>
      </c>
      <c r="I442" s="37">
        <v>33413</v>
      </c>
      <c r="J442" s="37">
        <v>38898</v>
      </c>
      <c r="K442" s="37">
        <v>36387.5</v>
      </c>
      <c r="L442" s="37">
        <v>39314.5</v>
      </c>
    </row>
    <row r="443" spans="1:12" s="115" customFormat="1">
      <c r="A443" s="16" t="s">
        <v>95</v>
      </c>
      <c r="B443" s="113">
        <v>273785</v>
      </c>
      <c r="C443" s="113">
        <v>52180</v>
      </c>
      <c r="D443" s="113">
        <v>38121.5</v>
      </c>
      <c r="E443" s="113">
        <v>36476.5</v>
      </c>
      <c r="F443" s="113">
        <v>29494</v>
      </c>
      <c r="G443" s="113">
        <v>26814.5</v>
      </c>
      <c r="H443" s="113">
        <v>21842.5</v>
      </c>
      <c r="I443" s="113">
        <v>18869</v>
      </c>
      <c r="J443" s="113">
        <v>16626.5</v>
      </c>
      <c r="K443" s="113">
        <v>15684</v>
      </c>
      <c r="L443" s="113">
        <v>17676.5</v>
      </c>
    </row>
    <row r="444" spans="1:12">
      <c r="A444" s="27" t="s">
        <v>96</v>
      </c>
      <c r="B444" s="37">
        <v>360073</v>
      </c>
      <c r="C444" s="37">
        <v>17940.5</v>
      </c>
      <c r="D444" s="37">
        <v>18229.5</v>
      </c>
      <c r="E444" s="37">
        <v>19339.5</v>
      </c>
      <c r="F444" s="37">
        <v>27500.5</v>
      </c>
      <c r="G444" s="37">
        <v>30617.5</v>
      </c>
      <c r="H444" s="37">
        <v>40873.5</v>
      </c>
      <c r="I444" s="37">
        <v>47262.5</v>
      </c>
      <c r="J444" s="37">
        <v>57297.5</v>
      </c>
      <c r="K444" s="37">
        <v>56653.5</v>
      </c>
      <c r="L444" s="37">
        <v>44358.5</v>
      </c>
    </row>
    <row r="445" spans="1:12">
      <c r="A445" s="27" t="s">
        <v>97</v>
      </c>
      <c r="B445" s="37">
        <v>168808</v>
      </c>
      <c r="C445" s="37">
        <v>3018</v>
      </c>
      <c r="D445" s="37">
        <v>6487</v>
      </c>
      <c r="E445" s="37">
        <v>10786</v>
      </c>
      <c r="F445" s="37">
        <v>14626</v>
      </c>
      <c r="G445" s="37">
        <v>17060.5</v>
      </c>
      <c r="H445" s="37">
        <v>18000.5</v>
      </c>
      <c r="I445" s="37">
        <v>24785.5</v>
      </c>
      <c r="J445" s="37">
        <v>25886.5</v>
      </c>
      <c r="K445" s="37">
        <v>27622.5</v>
      </c>
      <c r="L445" s="37">
        <v>20535.5</v>
      </c>
    </row>
    <row r="446" spans="1:12">
      <c r="A446" s="27" t="s">
        <v>98</v>
      </c>
      <c r="B446" s="37">
        <v>423677</v>
      </c>
      <c r="C446" s="37">
        <v>50418</v>
      </c>
      <c r="D446" s="37">
        <v>59367.5</v>
      </c>
      <c r="E446" s="37">
        <v>54328</v>
      </c>
      <c r="F446" s="37">
        <v>50990</v>
      </c>
      <c r="G446" s="37">
        <v>56373</v>
      </c>
      <c r="H446" s="37">
        <v>46392.5</v>
      </c>
      <c r="I446" s="37">
        <v>38536.5</v>
      </c>
      <c r="J446" s="37">
        <v>25763.5</v>
      </c>
      <c r="K446" s="37">
        <v>23458</v>
      </c>
      <c r="L446" s="37">
        <v>18050</v>
      </c>
    </row>
    <row r="447" spans="1:12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</row>
    <row r="448" spans="1:12">
      <c r="A448" s="133" t="s">
        <v>135</v>
      </c>
      <c r="B448" s="122">
        <v>45.87</v>
      </c>
      <c r="C448" s="122">
        <v>8.1</v>
      </c>
      <c r="D448" s="122">
        <v>12.94</v>
      </c>
      <c r="E448" s="122">
        <v>16.93</v>
      </c>
      <c r="F448" s="122">
        <v>21.16</v>
      </c>
      <c r="G448" s="122">
        <v>25.81</v>
      </c>
      <c r="H448" s="122">
        <v>31.51</v>
      </c>
      <c r="I448" s="122">
        <v>39.5</v>
      </c>
      <c r="J448" s="122">
        <v>51.41</v>
      </c>
      <c r="K448" s="122">
        <v>72.55</v>
      </c>
      <c r="L448" s="122">
        <v>178.82</v>
      </c>
    </row>
    <row r="449" spans="1:12" s="115" customFormat="1">
      <c r="A449" s="43"/>
      <c r="B449" s="195"/>
      <c r="C449" s="195"/>
      <c r="D449" s="195"/>
      <c r="E449" s="195"/>
      <c r="F449" s="195"/>
      <c r="G449" s="195"/>
      <c r="H449" s="195"/>
      <c r="I449" s="195"/>
      <c r="J449" s="195"/>
      <c r="K449" s="195"/>
      <c r="L449" s="195"/>
    </row>
    <row r="450" spans="1:12">
      <c r="A450" s="27" t="s">
        <v>92</v>
      </c>
      <c r="B450" s="123">
        <v>157.76</v>
      </c>
      <c r="C450" s="123">
        <v>9.69</v>
      </c>
      <c r="D450" s="123">
        <v>15.15</v>
      </c>
      <c r="E450" s="123">
        <v>16.8</v>
      </c>
      <c r="F450" s="123">
        <v>20.28</v>
      </c>
      <c r="G450" s="123">
        <v>26.06</v>
      </c>
      <c r="H450" s="123">
        <v>32.82</v>
      </c>
      <c r="I450" s="123">
        <v>40.94</v>
      </c>
      <c r="J450" s="123">
        <v>50.96</v>
      </c>
      <c r="K450" s="123">
        <v>75.959999999999994</v>
      </c>
      <c r="L450" s="123">
        <v>210.05</v>
      </c>
    </row>
    <row r="451" spans="1:12">
      <c r="A451" s="27" t="s">
        <v>93</v>
      </c>
      <c r="B451" s="123">
        <v>0</v>
      </c>
      <c r="C451" s="123">
        <v>0</v>
      </c>
      <c r="D451" s="123">
        <v>0</v>
      </c>
      <c r="E451" s="123">
        <v>0</v>
      </c>
      <c r="F451" s="123">
        <v>0</v>
      </c>
      <c r="G451" s="123">
        <v>0</v>
      </c>
      <c r="H451" s="123">
        <v>0</v>
      </c>
      <c r="I451" s="123">
        <v>0</v>
      </c>
      <c r="J451" s="123">
        <v>0</v>
      </c>
      <c r="K451" s="123">
        <v>0</v>
      </c>
      <c r="L451" s="123">
        <v>0</v>
      </c>
    </row>
    <row r="452" spans="1:12">
      <c r="A452" s="27" t="s">
        <v>94</v>
      </c>
      <c r="B452" s="123">
        <v>101.08</v>
      </c>
      <c r="C452" s="123">
        <v>6.24</v>
      </c>
      <c r="D452" s="123">
        <v>11.63</v>
      </c>
      <c r="E452" s="123">
        <v>16.09</v>
      </c>
      <c r="F452" s="123">
        <v>22.07</v>
      </c>
      <c r="G452" s="123">
        <v>26.1</v>
      </c>
      <c r="H452" s="123">
        <v>31.49</v>
      </c>
      <c r="I452" s="123">
        <v>39.29</v>
      </c>
      <c r="J452" s="123">
        <v>52.04</v>
      </c>
      <c r="K452" s="123">
        <v>74.459999999999994</v>
      </c>
      <c r="L452" s="123">
        <v>210.08</v>
      </c>
    </row>
    <row r="453" spans="1:12">
      <c r="A453" s="27" t="s">
        <v>80</v>
      </c>
      <c r="B453" s="123">
        <v>41.98</v>
      </c>
      <c r="C453" s="123">
        <v>8.98</v>
      </c>
      <c r="D453" s="123">
        <v>13.33</v>
      </c>
      <c r="E453" s="123">
        <v>16.97</v>
      </c>
      <c r="F453" s="123">
        <v>21.25</v>
      </c>
      <c r="G453" s="123">
        <v>26.36</v>
      </c>
      <c r="H453" s="123">
        <v>31.05</v>
      </c>
      <c r="I453" s="123">
        <v>39.799999999999997</v>
      </c>
      <c r="J453" s="123">
        <v>52.13</v>
      </c>
      <c r="K453" s="123">
        <v>74.98</v>
      </c>
      <c r="L453" s="123">
        <v>184.88</v>
      </c>
    </row>
    <row r="454" spans="1:12">
      <c r="A454" s="27" t="s">
        <v>137</v>
      </c>
      <c r="B454" s="123">
        <v>43.93</v>
      </c>
      <c r="C454" s="123">
        <v>8.16</v>
      </c>
      <c r="D454" s="123">
        <v>12.92</v>
      </c>
      <c r="E454" s="123">
        <v>17</v>
      </c>
      <c r="F454" s="123">
        <v>21.09</v>
      </c>
      <c r="G454" s="123">
        <v>26.07</v>
      </c>
      <c r="H454" s="123">
        <v>31.66</v>
      </c>
      <c r="I454" s="123">
        <v>39.58</v>
      </c>
      <c r="J454" s="123">
        <v>51.57</v>
      </c>
      <c r="K454" s="123">
        <v>73.040000000000006</v>
      </c>
      <c r="L454" s="123">
        <v>165.83</v>
      </c>
    </row>
    <row r="455" spans="1:12" s="115" customFormat="1">
      <c r="A455" s="16" t="s">
        <v>95</v>
      </c>
      <c r="B455" s="124">
        <v>33.06</v>
      </c>
      <c r="C455" s="124">
        <v>7.8</v>
      </c>
      <c r="D455" s="124">
        <v>12.85</v>
      </c>
      <c r="E455" s="124">
        <v>16.79</v>
      </c>
      <c r="F455" s="124">
        <v>21.19</v>
      </c>
      <c r="G455" s="124">
        <v>25.44</v>
      </c>
      <c r="H455" s="124">
        <v>31.29</v>
      </c>
      <c r="I455" s="124">
        <v>39.21</v>
      </c>
      <c r="J455" s="124">
        <v>51.55</v>
      </c>
      <c r="K455" s="124">
        <v>72.099999999999994</v>
      </c>
      <c r="L455" s="124">
        <v>159.57</v>
      </c>
    </row>
    <row r="456" spans="1:12">
      <c r="A456" s="27" t="s">
        <v>96</v>
      </c>
      <c r="B456" s="123">
        <v>55.34</v>
      </c>
      <c r="C456" s="123">
        <v>8.09</v>
      </c>
      <c r="D456" s="123">
        <v>12.93</v>
      </c>
      <c r="E456" s="123">
        <v>16.829999999999998</v>
      </c>
      <c r="F456" s="123">
        <v>21.4</v>
      </c>
      <c r="G456" s="123">
        <v>25.91</v>
      </c>
      <c r="H456" s="123">
        <v>31.75</v>
      </c>
      <c r="I456" s="123">
        <v>39.68</v>
      </c>
      <c r="J456" s="123">
        <v>51.33</v>
      </c>
      <c r="K456" s="123">
        <v>72.209999999999994</v>
      </c>
      <c r="L456" s="123">
        <v>171.24</v>
      </c>
    </row>
    <row r="457" spans="1:12">
      <c r="A457" s="27" t="s">
        <v>97</v>
      </c>
      <c r="B457" s="123">
        <v>59.61</v>
      </c>
      <c r="C457" s="123">
        <v>8.82</v>
      </c>
      <c r="D457" s="123">
        <v>13.23</v>
      </c>
      <c r="E457" s="123">
        <v>17.04</v>
      </c>
      <c r="F457" s="123">
        <v>21.35</v>
      </c>
      <c r="G457" s="123">
        <v>25.63</v>
      </c>
      <c r="H457" s="123">
        <v>31.46</v>
      </c>
      <c r="I457" s="123">
        <v>39.9</v>
      </c>
      <c r="J457" s="123">
        <v>51.55</v>
      </c>
      <c r="K457" s="123">
        <v>72.81</v>
      </c>
      <c r="L457" s="123">
        <v>200.83</v>
      </c>
    </row>
    <row r="458" spans="1:12" ht="15" customHeight="1">
      <c r="A458" s="27" t="s">
        <v>98</v>
      </c>
      <c r="B458" s="123">
        <v>32.17</v>
      </c>
      <c r="C458" s="123">
        <v>8.26</v>
      </c>
      <c r="D458" s="123">
        <v>12.92</v>
      </c>
      <c r="E458" s="123">
        <v>16.98</v>
      </c>
      <c r="F458" s="123">
        <v>20.96</v>
      </c>
      <c r="G458" s="123">
        <v>25.76</v>
      </c>
      <c r="H458" s="123">
        <v>31.31</v>
      </c>
      <c r="I458" s="123">
        <v>39.04</v>
      </c>
      <c r="J458" s="123">
        <v>50.81</v>
      </c>
      <c r="K458" s="123">
        <v>71.13</v>
      </c>
      <c r="L458" s="123">
        <v>168.89</v>
      </c>
    </row>
    <row r="459" spans="1:12" ht="18.75">
      <c r="A459" s="166" t="s">
        <v>159</v>
      </c>
      <c r="B459" s="139"/>
      <c r="C459" s="139"/>
      <c r="D459" s="139"/>
      <c r="E459" s="139"/>
      <c r="F459" s="139"/>
      <c r="G459" s="139"/>
      <c r="H459" s="139"/>
      <c r="I459" s="139"/>
      <c r="J459" s="139"/>
      <c r="K459" s="139"/>
      <c r="L459" s="139"/>
    </row>
    <row r="460" spans="1:12">
      <c r="A460" s="91"/>
      <c r="B460" s="91"/>
      <c r="C460" s="91"/>
      <c r="D460" s="91"/>
      <c r="E460" s="91"/>
      <c r="F460" s="91"/>
      <c r="G460" s="91"/>
      <c r="H460" s="91"/>
      <c r="I460" s="91"/>
      <c r="J460" s="91"/>
      <c r="K460" s="91"/>
      <c r="L460" s="91"/>
    </row>
    <row r="461" spans="1:12">
      <c r="A461" s="335">
        <v>2006</v>
      </c>
      <c r="B461" s="335"/>
      <c r="C461" s="335"/>
      <c r="D461" s="335"/>
      <c r="E461" s="335"/>
      <c r="F461" s="335"/>
      <c r="G461" s="335"/>
      <c r="H461" s="335"/>
      <c r="I461" s="335"/>
      <c r="J461" s="335"/>
      <c r="K461" s="335"/>
      <c r="L461" s="335"/>
    </row>
    <row r="462" spans="1:12">
      <c r="A462" s="341" t="s">
        <v>132</v>
      </c>
      <c r="B462" s="338" t="s">
        <v>29</v>
      </c>
      <c r="C462" s="335" t="s">
        <v>30</v>
      </c>
      <c r="D462" s="335"/>
      <c r="E462" s="335"/>
      <c r="F462" s="335"/>
      <c r="G462" s="335"/>
      <c r="H462" s="335"/>
      <c r="I462" s="335"/>
      <c r="J462" s="335"/>
      <c r="K462" s="335"/>
      <c r="L462" s="335"/>
    </row>
    <row r="463" spans="1:12">
      <c r="A463" s="342"/>
      <c r="B463" s="339"/>
      <c r="C463" s="132">
        <v>1</v>
      </c>
      <c r="D463" s="132">
        <v>2</v>
      </c>
      <c r="E463" s="132">
        <v>3</v>
      </c>
      <c r="F463" s="132">
        <v>4</v>
      </c>
      <c r="G463" s="132">
        <v>5</v>
      </c>
      <c r="H463" s="132">
        <v>6</v>
      </c>
      <c r="I463" s="132">
        <v>7</v>
      </c>
      <c r="J463" s="132">
        <v>8</v>
      </c>
      <c r="K463" s="132">
        <v>9</v>
      </c>
      <c r="L463" s="132">
        <v>10</v>
      </c>
    </row>
    <row r="464" spans="1:12">
      <c r="A464" s="27"/>
      <c r="B464" s="138"/>
      <c r="C464" s="138"/>
      <c r="D464" s="138"/>
      <c r="E464" s="138"/>
      <c r="F464" s="138"/>
      <c r="G464" s="138"/>
      <c r="H464" s="138"/>
      <c r="I464" s="138"/>
      <c r="J464" s="138"/>
      <c r="K464" s="138"/>
      <c r="L464" s="138"/>
    </row>
    <row r="465" spans="1:12" s="115" customFormat="1">
      <c r="A465" s="133" t="s">
        <v>31</v>
      </c>
      <c r="B465" s="33">
        <v>1825168</v>
      </c>
      <c r="C465" s="33">
        <v>182539</v>
      </c>
      <c r="D465" s="33">
        <v>182539</v>
      </c>
      <c r="E465" s="33">
        <v>182539</v>
      </c>
      <c r="F465" s="33">
        <v>182539</v>
      </c>
      <c r="G465" s="33">
        <v>182539</v>
      </c>
      <c r="H465" s="33">
        <v>182317</v>
      </c>
      <c r="I465" s="33">
        <v>182539</v>
      </c>
      <c r="J465" s="33">
        <v>182539</v>
      </c>
      <c r="K465" s="33">
        <v>182539</v>
      </c>
      <c r="L465" s="33">
        <v>182539</v>
      </c>
    </row>
    <row r="466" spans="1:12">
      <c r="A466" s="2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</row>
    <row r="467" spans="1:12">
      <c r="A467" s="27" t="s">
        <v>92</v>
      </c>
      <c r="B467" s="37">
        <v>28231.5</v>
      </c>
      <c r="C467" s="37">
        <v>74.5</v>
      </c>
      <c r="D467" s="37">
        <v>436.5</v>
      </c>
      <c r="E467" s="37">
        <v>509.5</v>
      </c>
      <c r="F467" s="37">
        <v>592.5</v>
      </c>
      <c r="G467" s="37">
        <v>812</v>
      </c>
      <c r="H467" s="37">
        <v>2028</v>
      </c>
      <c r="I467" s="37">
        <v>2511.5</v>
      </c>
      <c r="J467" s="37">
        <v>3989</v>
      </c>
      <c r="K467" s="37">
        <v>2771</v>
      </c>
      <c r="L467" s="37">
        <v>14507</v>
      </c>
    </row>
    <row r="468" spans="1:12">
      <c r="A468" s="27" t="s">
        <v>93</v>
      </c>
      <c r="B468" s="37">
        <v>0</v>
      </c>
      <c r="C468" s="37">
        <v>0</v>
      </c>
      <c r="D468" s="37">
        <v>0</v>
      </c>
      <c r="E468" s="37">
        <v>0</v>
      </c>
      <c r="F468" s="37">
        <v>0</v>
      </c>
      <c r="G468" s="37">
        <v>0</v>
      </c>
      <c r="H468" s="37">
        <v>0</v>
      </c>
      <c r="I468" s="37">
        <v>0</v>
      </c>
      <c r="J468" s="37">
        <v>0</v>
      </c>
      <c r="K468" s="37">
        <v>0</v>
      </c>
      <c r="L468" s="37">
        <v>0</v>
      </c>
    </row>
    <row r="469" spans="1:12">
      <c r="A469" s="27" t="s">
        <v>94</v>
      </c>
      <c r="B469" s="37">
        <v>28332</v>
      </c>
      <c r="C469" s="37">
        <v>801.5</v>
      </c>
      <c r="D469" s="37">
        <v>1118.5</v>
      </c>
      <c r="E469" s="37">
        <v>1073</v>
      </c>
      <c r="F469" s="37">
        <v>1433</v>
      </c>
      <c r="G469" s="37">
        <v>2002</v>
      </c>
      <c r="H469" s="37">
        <v>956</v>
      </c>
      <c r="I469" s="37">
        <v>1286.5</v>
      </c>
      <c r="J469" s="37">
        <v>3691.5</v>
      </c>
      <c r="K469" s="37">
        <v>6353</v>
      </c>
      <c r="L469" s="37">
        <v>9617</v>
      </c>
    </row>
    <row r="470" spans="1:12">
      <c r="A470" s="27" t="s">
        <v>80</v>
      </c>
      <c r="B470" s="37">
        <v>60673</v>
      </c>
      <c r="C470" s="37">
        <v>3967</v>
      </c>
      <c r="D470" s="37">
        <v>7388</v>
      </c>
      <c r="E470" s="37">
        <v>9691</v>
      </c>
      <c r="F470" s="37">
        <v>10446</v>
      </c>
      <c r="G470" s="37">
        <v>6123.5</v>
      </c>
      <c r="H470" s="37">
        <v>4193</v>
      </c>
      <c r="I470" s="37">
        <v>5757</v>
      </c>
      <c r="J470" s="37">
        <v>3351.5</v>
      </c>
      <c r="K470" s="37">
        <v>2776.5</v>
      </c>
      <c r="L470" s="37">
        <v>6979.5</v>
      </c>
    </row>
    <row r="471" spans="1:12">
      <c r="A471" s="27" t="s">
        <v>137</v>
      </c>
      <c r="B471" s="37">
        <v>428850.5</v>
      </c>
      <c r="C471" s="37">
        <v>52443.5</v>
      </c>
      <c r="D471" s="37">
        <v>45593.5</v>
      </c>
      <c r="E471" s="37">
        <v>42309</v>
      </c>
      <c r="F471" s="37">
        <v>40049.5</v>
      </c>
      <c r="G471" s="37">
        <v>38159.5</v>
      </c>
      <c r="H471" s="37">
        <v>39246</v>
      </c>
      <c r="I471" s="37">
        <v>39739.5</v>
      </c>
      <c r="J471" s="37">
        <v>43833</v>
      </c>
      <c r="K471" s="37">
        <v>43848</v>
      </c>
      <c r="L471" s="37">
        <v>43629</v>
      </c>
    </row>
    <row r="472" spans="1:12" s="115" customFormat="1">
      <c r="A472" s="16" t="s">
        <v>95</v>
      </c>
      <c r="B472" s="113">
        <v>274251</v>
      </c>
      <c r="C472" s="113">
        <v>53513.5</v>
      </c>
      <c r="D472" s="113">
        <v>40520</v>
      </c>
      <c r="E472" s="113">
        <v>36456</v>
      </c>
      <c r="F472" s="113">
        <v>29510</v>
      </c>
      <c r="G472" s="113">
        <v>27846.5</v>
      </c>
      <c r="H472" s="113">
        <v>22446.5</v>
      </c>
      <c r="I472" s="113">
        <v>18116</v>
      </c>
      <c r="J472" s="113">
        <v>16294</v>
      </c>
      <c r="K472" s="113">
        <v>14149.5</v>
      </c>
      <c r="L472" s="113">
        <v>15399</v>
      </c>
    </row>
    <row r="473" spans="1:12">
      <c r="A473" s="27" t="s">
        <v>96</v>
      </c>
      <c r="B473" s="37">
        <v>367728.5</v>
      </c>
      <c r="C473" s="37">
        <v>14466.5</v>
      </c>
      <c r="D473" s="37">
        <v>19253.5</v>
      </c>
      <c r="E473" s="37">
        <v>20210.5</v>
      </c>
      <c r="F473" s="37">
        <v>28943</v>
      </c>
      <c r="G473" s="37">
        <v>27967.5</v>
      </c>
      <c r="H473" s="37">
        <v>38321.5</v>
      </c>
      <c r="I473" s="37">
        <v>48331</v>
      </c>
      <c r="J473" s="37">
        <v>57518.5</v>
      </c>
      <c r="K473" s="37">
        <v>64571</v>
      </c>
      <c r="L473" s="37">
        <v>48145.5</v>
      </c>
    </row>
    <row r="474" spans="1:12">
      <c r="A474" s="27" t="s">
        <v>97</v>
      </c>
      <c r="B474" s="37">
        <v>170504</v>
      </c>
      <c r="C474" s="37">
        <v>3062.5</v>
      </c>
      <c r="D474" s="37">
        <v>6365</v>
      </c>
      <c r="E474" s="37">
        <v>8614</v>
      </c>
      <c r="F474" s="37">
        <v>12988</v>
      </c>
      <c r="G474" s="37">
        <v>19251.5</v>
      </c>
      <c r="H474" s="37">
        <v>20885</v>
      </c>
      <c r="I474" s="37">
        <v>26739.5</v>
      </c>
      <c r="J474" s="37">
        <v>22878</v>
      </c>
      <c r="K474" s="37">
        <v>25502.5</v>
      </c>
      <c r="L474" s="37">
        <v>24218</v>
      </c>
    </row>
    <row r="475" spans="1:12">
      <c r="A475" s="27" t="s">
        <v>98</v>
      </c>
      <c r="B475" s="37">
        <v>466597.5</v>
      </c>
      <c r="C475" s="37">
        <v>54210</v>
      </c>
      <c r="D475" s="37">
        <v>61864</v>
      </c>
      <c r="E475" s="37">
        <v>63676</v>
      </c>
      <c r="F475" s="37">
        <v>58577</v>
      </c>
      <c r="G475" s="37">
        <v>60376.5</v>
      </c>
      <c r="H475" s="37">
        <v>54241</v>
      </c>
      <c r="I475" s="37">
        <v>40058</v>
      </c>
      <c r="J475" s="37">
        <v>30983.5</v>
      </c>
      <c r="K475" s="37">
        <v>22567.5</v>
      </c>
      <c r="L475" s="37">
        <v>20044</v>
      </c>
    </row>
    <row r="476" spans="1:12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</row>
    <row r="477" spans="1:12">
      <c r="A477" s="133" t="s">
        <v>135</v>
      </c>
      <c r="B477" s="122">
        <v>48.37</v>
      </c>
      <c r="C477" s="122">
        <v>8.4499999999999993</v>
      </c>
      <c r="D477" s="122">
        <v>13.81</v>
      </c>
      <c r="E477" s="122">
        <v>18.190000000000001</v>
      </c>
      <c r="F477" s="122">
        <v>22.92</v>
      </c>
      <c r="G477" s="122">
        <v>27.92</v>
      </c>
      <c r="H477" s="122">
        <v>34.94</v>
      </c>
      <c r="I477" s="122">
        <v>43.53</v>
      </c>
      <c r="J477" s="122">
        <v>56.66</v>
      </c>
      <c r="K477" s="122">
        <v>80.069999999999993</v>
      </c>
      <c r="L477" s="122">
        <v>177.16</v>
      </c>
    </row>
    <row r="478" spans="1:12" s="115" customFormat="1">
      <c r="A478" s="43"/>
      <c r="B478" s="195"/>
      <c r="C478" s="195"/>
      <c r="D478" s="195"/>
      <c r="E478" s="195"/>
      <c r="F478" s="195"/>
      <c r="G478" s="195"/>
      <c r="H478" s="195"/>
      <c r="I478" s="195"/>
      <c r="J478" s="195"/>
      <c r="K478" s="195"/>
      <c r="L478" s="195"/>
    </row>
    <row r="479" spans="1:12">
      <c r="A479" s="27" t="s">
        <v>92</v>
      </c>
      <c r="B479" s="123">
        <v>136.91999999999999</v>
      </c>
      <c r="C479" s="123">
        <v>5.54</v>
      </c>
      <c r="D479" s="123">
        <v>13.5</v>
      </c>
      <c r="E479" s="123">
        <v>17.559999999999999</v>
      </c>
      <c r="F479" s="123">
        <v>22.07</v>
      </c>
      <c r="G479" s="123">
        <v>28.22</v>
      </c>
      <c r="H479" s="123">
        <v>36.119999999999997</v>
      </c>
      <c r="I479" s="123">
        <v>45.04</v>
      </c>
      <c r="J479" s="123">
        <v>57.31</v>
      </c>
      <c r="K479" s="123">
        <v>84.25</v>
      </c>
      <c r="L479" s="123">
        <v>218.18</v>
      </c>
    </row>
    <row r="480" spans="1:12">
      <c r="A480" s="27" t="s">
        <v>93</v>
      </c>
      <c r="B480" s="123">
        <v>0</v>
      </c>
      <c r="C480" s="123">
        <v>0</v>
      </c>
      <c r="D480" s="123">
        <v>0</v>
      </c>
      <c r="E480" s="123">
        <v>0</v>
      </c>
      <c r="F480" s="123">
        <v>0</v>
      </c>
      <c r="G480" s="123">
        <v>0</v>
      </c>
      <c r="H480" s="123">
        <v>0</v>
      </c>
      <c r="I480" s="123">
        <v>0</v>
      </c>
      <c r="J480" s="123">
        <v>0</v>
      </c>
      <c r="K480" s="123">
        <v>0</v>
      </c>
      <c r="L480" s="123">
        <v>0</v>
      </c>
    </row>
    <row r="481" spans="1:12">
      <c r="A481" s="27" t="s">
        <v>94</v>
      </c>
      <c r="B481" s="123">
        <v>112.09</v>
      </c>
      <c r="C481" s="123">
        <v>8.0500000000000007</v>
      </c>
      <c r="D481" s="123">
        <v>14.84</v>
      </c>
      <c r="E481" s="123">
        <v>18.03</v>
      </c>
      <c r="F481" s="123">
        <v>22.71</v>
      </c>
      <c r="G481" s="123">
        <v>27.8</v>
      </c>
      <c r="H481" s="123">
        <v>33.04</v>
      </c>
      <c r="I481" s="123">
        <v>43.77</v>
      </c>
      <c r="J481" s="123">
        <v>56.68</v>
      </c>
      <c r="K481" s="123">
        <v>79.91</v>
      </c>
      <c r="L481" s="123">
        <v>235.11</v>
      </c>
    </row>
    <row r="482" spans="1:12">
      <c r="A482" s="27" t="s">
        <v>80</v>
      </c>
      <c r="B482" s="123">
        <v>49.55</v>
      </c>
      <c r="C482" s="123">
        <v>9.1300000000000008</v>
      </c>
      <c r="D482" s="123">
        <v>13.84</v>
      </c>
      <c r="E482" s="123">
        <v>18.02</v>
      </c>
      <c r="F482" s="123">
        <v>22.67</v>
      </c>
      <c r="G482" s="123">
        <v>27.95</v>
      </c>
      <c r="H482" s="123">
        <v>34.700000000000003</v>
      </c>
      <c r="I482" s="123">
        <v>42.88</v>
      </c>
      <c r="J482" s="123">
        <v>55.21</v>
      </c>
      <c r="K482" s="123">
        <v>82.49</v>
      </c>
      <c r="L482" s="123">
        <v>213.31</v>
      </c>
    </row>
    <row r="483" spans="1:12">
      <c r="A483" s="27" t="s">
        <v>137</v>
      </c>
      <c r="B483" s="123">
        <v>49.24</v>
      </c>
      <c r="C483" s="123">
        <v>8.36</v>
      </c>
      <c r="D483" s="123">
        <v>13.83</v>
      </c>
      <c r="E483" s="123">
        <v>18.239999999999998</v>
      </c>
      <c r="F483" s="123">
        <v>22.9</v>
      </c>
      <c r="G483" s="123">
        <v>28.07</v>
      </c>
      <c r="H483" s="123">
        <v>34.82</v>
      </c>
      <c r="I483" s="123">
        <v>43.58</v>
      </c>
      <c r="J483" s="123">
        <v>56.39</v>
      </c>
      <c r="K483" s="123">
        <v>79.599999999999994</v>
      </c>
      <c r="L483" s="123">
        <v>188.59</v>
      </c>
    </row>
    <row r="484" spans="1:12" s="115" customFormat="1">
      <c r="A484" s="16" t="s">
        <v>95</v>
      </c>
      <c r="B484" s="124">
        <v>34.21</v>
      </c>
      <c r="C484" s="124">
        <v>8.39</v>
      </c>
      <c r="D484" s="124">
        <v>13.59</v>
      </c>
      <c r="E484" s="124">
        <v>18.03</v>
      </c>
      <c r="F484" s="124">
        <v>22.64</v>
      </c>
      <c r="G484" s="124">
        <v>27.81</v>
      </c>
      <c r="H484" s="124">
        <v>34.64</v>
      </c>
      <c r="I484" s="124">
        <v>43.65</v>
      </c>
      <c r="J484" s="124">
        <v>56.89</v>
      </c>
      <c r="K484" s="124">
        <v>82.02</v>
      </c>
      <c r="L484" s="124">
        <v>170.5</v>
      </c>
    </row>
    <row r="485" spans="1:12" ht="15" customHeight="1">
      <c r="A485" s="27" t="s">
        <v>96</v>
      </c>
      <c r="B485" s="123">
        <v>59.05</v>
      </c>
      <c r="C485" s="123">
        <v>8.36</v>
      </c>
      <c r="D485" s="123">
        <v>13.8</v>
      </c>
      <c r="E485" s="123">
        <v>18.32</v>
      </c>
      <c r="F485" s="123">
        <v>23.01</v>
      </c>
      <c r="G485" s="123">
        <v>28.39</v>
      </c>
      <c r="H485" s="123">
        <v>35.03</v>
      </c>
      <c r="I485" s="123">
        <v>43.5</v>
      </c>
      <c r="J485" s="123">
        <v>57.01</v>
      </c>
      <c r="K485" s="123">
        <v>79.78</v>
      </c>
      <c r="L485" s="123">
        <v>158.28</v>
      </c>
    </row>
    <row r="486" spans="1:12">
      <c r="A486" s="27" t="s">
        <v>97</v>
      </c>
      <c r="B486" s="123">
        <v>59.01</v>
      </c>
      <c r="C486" s="123">
        <v>9.0399999999999991</v>
      </c>
      <c r="D486" s="123">
        <v>13.88</v>
      </c>
      <c r="E486" s="123">
        <v>18.27</v>
      </c>
      <c r="F486" s="123">
        <v>22.97</v>
      </c>
      <c r="G486" s="123">
        <v>28.38</v>
      </c>
      <c r="H486" s="123">
        <v>34.729999999999997</v>
      </c>
      <c r="I486" s="123">
        <v>43.71</v>
      </c>
      <c r="J486" s="123">
        <v>56.94</v>
      </c>
      <c r="K486" s="123">
        <v>79.819999999999993</v>
      </c>
      <c r="L486" s="123">
        <v>154.07</v>
      </c>
    </row>
    <row r="487" spans="1:12">
      <c r="A487" s="27" t="s">
        <v>98</v>
      </c>
      <c r="B487" s="123">
        <v>34.229999999999997</v>
      </c>
      <c r="C487" s="123">
        <v>8.5299999999999994</v>
      </c>
      <c r="D487" s="123">
        <v>13.91</v>
      </c>
      <c r="E487" s="123">
        <v>18.22</v>
      </c>
      <c r="F487" s="123">
        <v>23.06</v>
      </c>
      <c r="G487" s="123">
        <v>27.51</v>
      </c>
      <c r="H487" s="123">
        <v>35.159999999999997</v>
      </c>
      <c r="I487" s="123">
        <v>43.27</v>
      </c>
      <c r="J487" s="123">
        <v>56.16</v>
      </c>
      <c r="K487" s="123">
        <v>80.19</v>
      </c>
      <c r="L487" s="123">
        <v>164.19</v>
      </c>
    </row>
    <row r="488" spans="1:12">
      <c r="A488" s="56"/>
      <c r="B488" s="139"/>
      <c r="C488" s="139"/>
      <c r="D488" s="139"/>
      <c r="E488" s="139"/>
      <c r="F488" s="139"/>
      <c r="G488" s="139"/>
      <c r="H488" s="139"/>
      <c r="I488" s="139"/>
      <c r="J488" s="139"/>
      <c r="K488" s="139"/>
      <c r="L488" s="139"/>
    </row>
    <row r="489" spans="1:12">
      <c r="A489" s="91"/>
      <c r="B489" s="91"/>
      <c r="C489" s="91"/>
      <c r="D489" s="91"/>
      <c r="E489" s="91"/>
      <c r="F489" s="91"/>
      <c r="G489" s="91"/>
      <c r="H489" s="91"/>
      <c r="I489" s="91"/>
      <c r="J489" s="91"/>
      <c r="K489" s="91"/>
      <c r="L489" s="91"/>
    </row>
    <row r="490" spans="1:12">
      <c r="A490" s="335">
        <v>2007</v>
      </c>
      <c r="B490" s="335"/>
      <c r="C490" s="335"/>
      <c r="D490" s="335"/>
      <c r="E490" s="335"/>
      <c r="F490" s="335"/>
      <c r="G490" s="335"/>
      <c r="H490" s="335"/>
      <c r="I490" s="335"/>
      <c r="J490" s="335"/>
      <c r="K490" s="335"/>
      <c r="L490" s="335"/>
    </row>
    <row r="491" spans="1:12">
      <c r="A491" s="341" t="s">
        <v>132</v>
      </c>
      <c r="B491" s="338" t="s">
        <v>29</v>
      </c>
      <c r="C491" s="335" t="s">
        <v>30</v>
      </c>
      <c r="D491" s="335"/>
      <c r="E491" s="335"/>
      <c r="F491" s="335"/>
      <c r="G491" s="335"/>
      <c r="H491" s="335"/>
      <c r="I491" s="335"/>
      <c r="J491" s="335"/>
      <c r="K491" s="335"/>
      <c r="L491" s="335"/>
    </row>
    <row r="492" spans="1:12">
      <c r="A492" s="342"/>
      <c r="B492" s="339"/>
      <c r="C492" s="132">
        <v>1</v>
      </c>
      <c r="D492" s="132">
        <v>2</v>
      </c>
      <c r="E492" s="132">
        <v>3</v>
      </c>
      <c r="F492" s="132">
        <v>4</v>
      </c>
      <c r="G492" s="132">
        <v>5</v>
      </c>
      <c r="H492" s="132">
        <v>6</v>
      </c>
      <c r="I492" s="132">
        <v>7</v>
      </c>
      <c r="J492" s="132">
        <v>8</v>
      </c>
      <c r="K492" s="132">
        <v>9</v>
      </c>
      <c r="L492" s="132">
        <v>10</v>
      </c>
    </row>
    <row r="493" spans="1:12">
      <c r="A493" s="27"/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</row>
    <row r="494" spans="1:12" s="115" customFormat="1">
      <c r="A494" s="133" t="s">
        <v>31</v>
      </c>
      <c r="B494" s="33">
        <v>1869431.5</v>
      </c>
      <c r="C494" s="33">
        <v>186942.5</v>
      </c>
      <c r="D494" s="33">
        <v>186942.5</v>
      </c>
      <c r="E494" s="33">
        <v>186942.5</v>
      </c>
      <c r="F494" s="33">
        <v>186942.5</v>
      </c>
      <c r="G494" s="33">
        <v>186942.5</v>
      </c>
      <c r="H494" s="33">
        <v>186942.5</v>
      </c>
      <c r="I494" s="33">
        <v>186942.5</v>
      </c>
      <c r="J494" s="33">
        <v>186942.5</v>
      </c>
      <c r="K494" s="33">
        <v>186942.5</v>
      </c>
      <c r="L494" s="33">
        <v>186949</v>
      </c>
    </row>
    <row r="495" spans="1:12">
      <c r="A495" s="2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</row>
    <row r="496" spans="1:12">
      <c r="A496" s="27" t="s">
        <v>92</v>
      </c>
      <c r="B496" s="37">
        <v>28789.5</v>
      </c>
      <c r="C496" s="37">
        <v>0</v>
      </c>
      <c r="D496" s="37">
        <v>0</v>
      </c>
      <c r="E496" s="37">
        <v>684.5</v>
      </c>
      <c r="F496" s="37">
        <v>326</v>
      </c>
      <c r="G496" s="37">
        <v>1472.5</v>
      </c>
      <c r="H496" s="37">
        <v>1229.5</v>
      </c>
      <c r="I496" s="37">
        <v>3139.5</v>
      </c>
      <c r="J496" s="37">
        <v>3732</v>
      </c>
      <c r="K496" s="37">
        <v>6861</v>
      </c>
      <c r="L496" s="37">
        <v>11344.5</v>
      </c>
    </row>
    <row r="497" spans="1:12">
      <c r="A497" s="27" t="s">
        <v>93</v>
      </c>
      <c r="B497" s="37">
        <v>0</v>
      </c>
      <c r="C497" s="37">
        <v>0</v>
      </c>
      <c r="D497" s="37">
        <v>0</v>
      </c>
      <c r="E497" s="37">
        <v>0</v>
      </c>
      <c r="F497" s="37">
        <v>0</v>
      </c>
      <c r="G497" s="37">
        <v>0</v>
      </c>
      <c r="H497" s="37">
        <v>0</v>
      </c>
      <c r="I497" s="37">
        <v>0</v>
      </c>
      <c r="J497" s="37">
        <v>0</v>
      </c>
      <c r="K497" s="37">
        <v>0</v>
      </c>
      <c r="L497" s="37">
        <v>0</v>
      </c>
    </row>
    <row r="498" spans="1:12">
      <c r="A498" s="27" t="s">
        <v>94</v>
      </c>
      <c r="B498" s="37">
        <v>26983.5</v>
      </c>
      <c r="C498" s="37">
        <v>871</v>
      </c>
      <c r="D498" s="37">
        <v>613</v>
      </c>
      <c r="E498" s="37">
        <v>2476.5</v>
      </c>
      <c r="F498" s="37">
        <v>1663</v>
      </c>
      <c r="G498" s="37">
        <v>1399</v>
      </c>
      <c r="H498" s="37">
        <v>1337.5</v>
      </c>
      <c r="I498" s="37">
        <v>2671.5</v>
      </c>
      <c r="J498" s="37">
        <v>3926</v>
      </c>
      <c r="K498" s="37">
        <v>3540.5</v>
      </c>
      <c r="L498" s="37">
        <v>8485.5</v>
      </c>
    </row>
    <row r="499" spans="1:12">
      <c r="A499" s="27" t="s">
        <v>80</v>
      </c>
      <c r="B499" s="37">
        <v>53589.5</v>
      </c>
      <c r="C499" s="37">
        <v>3284.5</v>
      </c>
      <c r="D499" s="37">
        <v>7141.5</v>
      </c>
      <c r="E499" s="37">
        <v>7953.5</v>
      </c>
      <c r="F499" s="37">
        <v>4998</v>
      </c>
      <c r="G499" s="37">
        <v>4430.5</v>
      </c>
      <c r="H499" s="37">
        <v>4543.5</v>
      </c>
      <c r="I499" s="37">
        <v>6297</v>
      </c>
      <c r="J499" s="37">
        <v>3666</v>
      </c>
      <c r="K499" s="37">
        <v>3400</v>
      </c>
      <c r="L499" s="37">
        <v>7875</v>
      </c>
    </row>
    <row r="500" spans="1:12">
      <c r="A500" s="27" t="s">
        <v>137</v>
      </c>
      <c r="B500" s="37">
        <v>452767</v>
      </c>
      <c r="C500" s="37">
        <v>48955</v>
      </c>
      <c r="D500" s="37">
        <v>44684.5</v>
      </c>
      <c r="E500" s="37">
        <v>42553</v>
      </c>
      <c r="F500" s="37">
        <v>44942.5</v>
      </c>
      <c r="G500" s="37">
        <v>43028.5</v>
      </c>
      <c r="H500" s="37">
        <v>46831</v>
      </c>
      <c r="I500" s="37">
        <v>41596</v>
      </c>
      <c r="J500" s="37">
        <v>42737</v>
      </c>
      <c r="K500" s="37">
        <v>52480.5</v>
      </c>
      <c r="L500" s="37">
        <v>44959</v>
      </c>
    </row>
    <row r="501" spans="1:12" s="115" customFormat="1">
      <c r="A501" s="16" t="s">
        <v>95</v>
      </c>
      <c r="B501" s="113">
        <v>292948</v>
      </c>
      <c r="C501" s="113">
        <v>60895.5</v>
      </c>
      <c r="D501" s="113">
        <v>44571.5</v>
      </c>
      <c r="E501" s="113">
        <v>35082</v>
      </c>
      <c r="F501" s="113">
        <v>28997</v>
      </c>
      <c r="G501" s="113">
        <v>28653.5</v>
      </c>
      <c r="H501" s="113">
        <v>20882.5</v>
      </c>
      <c r="I501" s="113">
        <v>19201</v>
      </c>
      <c r="J501" s="113">
        <v>23078.5</v>
      </c>
      <c r="K501" s="113">
        <v>17525.5</v>
      </c>
      <c r="L501" s="113">
        <v>14061</v>
      </c>
    </row>
    <row r="502" spans="1:12">
      <c r="A502" s="27" t="s">
        <v>96</v>
      </c>
      <c r="B502" s="37">
        <v>369799.5</v>
      </c>
      <c r="C502" s="37">
        <v>13348.5</v>
      </c>
      <c r="D502" s="37">
        <v>17058</v>
      </c>
      <c r="E502" s="37">
        <v>25527.5</v>
      </c>
      <c r="F502" s="37">
        <v>26022</v>
      </c>
      <c r="G502" s="37">
        <v>32163.5</v>
      </c>
      <c r="H502" s="37">
        <v>40496.5</v>
      </c>
      <c r="I502" s="37">
        <v>50822.5</v>
      </c>
      <c r="J502" s="37">
        <v>56679</v>
      </c>
      <c r="K502" s="37">
        <v>53849.5</v>
      </c>
      <c r="L502" s="37">
        <v>53832.5</v>
      </c>
    </row>
    <row r="503" spans="1:12">
      <c r="A503" s="27" t="s">
        <v>97</v>
      </c>
      <c r="B503" s="37">
        <v>185715</v>
      </c>
      <c r="C503" s="37">
        <v>4085.5</v>
      </c>
      <c r="D503" s="37">
        <v>7966</v>
      </c>
      <c r="E503" s="37">
        <v>11737</v>
      </c>
      <c r="F503" s="37">
        <v>16163.5</v>
      </c>
      <c r="G503" s="37">
        <v>17573</v>
      </c>
      <c r="H503" s="37">
        <v>25612</v>
      </c>
      <c r="I503" s="37">
        <v>24167</v>
      </c>
      <c r="J503" s="37">
        <v>26964.5</v>
      </c>
      <c r="K503" s="37">
        <v>27337</v>
      </c>
      <c r="L503" s="37">
        <v>24109.5</v>
      </c>
    </row>
    <row r="504" spans="1:12">
      <c r="A504" s="27" t="s">
        <v>98</v>
      </c>
      <c r="B504" s="37">
        <v>458839.5</v>
      </c>
      <c r="C504" s="37">
        <v>55502.5</v>
      </c>
      <c r="D504" s="37">
        <v>64908</v>
      </c>
      <c r="E504" s="37">
        <v>60928.5</v>
      </c>
      <c r="F504" s="37">
        <v>63830.5</v>
      </c>
      <c r="G504" s="37">
        <v>58222</v>
      </c>
      <c r="H504" s="37">
        <v>46010</v>
      </c>
      <c r="I504" s="37">
        <v>39048</v>
      </c>
      <c r="J504" s="37">
        <v>26159.5</v>
      </c>
      <c r="K504" s="37">
        <v>21948.5</v>
      </c>
      <c r="L504" s="37">
        <v>22282</v>
      </c>
    </row>
    <row r="505" spans="1:12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</row>
    <row r="506" spans="1:12">
      <c r="A506" s="133" t="s">
        <v>135</v>
      </c>
      <c r="B506" s="122">
        <v>50.58</v>
      </c>
      <c r="C506" s="122">
        <v>9.23</v>
      </c>
      <c r="D506" s="122">
        <v>15.34</v>
      </c>
      <c r="E506" s="122">
        <v>20.25</v>
      </c>
      <c r="F506" s="122">
        <v>25.24</v>
      </c>
      <c r="G506" s="122">
        <v>31.14</v>
      </c>
      <c r="H506" s="122">
        <v>38.04</v>
      </c>
      <c r="I506" s="122">
        <v>46.88</v>
      </c>
      <c r="J506" s="122">
        <v>60.21</v>
      </c>
      <c r="K506" s="122">
        <v>83.92</v>
      </c>
      <c r="L506" s="122">
        <v>175.51</v>
      </c>
    </row>
    <row r="507" spans="1:12" s="115" customFormat="1">
      <c r="A507" s="43"/>
      <c r="B507" s="195"/>
      <c r="C507" s="195"/>
      <c r="D507" s="195"/>
      <c r="E507" s="195"/>
      <c r="F507" s="195"/>
      <c r="G507" s="195"/>
      <c r="H507" s="195"/>
      <c r="I507" s="195"/>
      <c r="J507" s="195"/>
      <c r="K507" s="195"/>
      <c r="L507" s="195"/>
    </row>
    <row r="508" spans="1:12">
      <c r="A508" s="27" t="s">
        <v>92</v>
      </c>
      <c r="B508" s="123">
        <v>124.15</v>
      </c>
      <c r="C508" s="123">
        <v>0</v>
      </c>
      <c r="D508" s="123">
        <v>0</v>
      </c>
      <c r="E508" s="123">
        <v>20.38</v>
      </c>
      <c r="F508" s="123">
        <v>27.53</v>
      </c>
      <c r="G508" s="123">
        <v>30.57</v>
      </c>
      <c r="H508" s="123">
        <v>39.54</v>
      </c>
      <c r="I508" s="123">
        <v>46.03</v>
      </c>
      <c r="J508" s="123">
        <v>58.96</v>
      </c>
      <c r="K508" s="123">
        <v>86.37</v>
      </c>
      <c r="L508" s="123">
        <v>218.72</v>
      </c>
    </row>
    <row r="509" spans="1:12">
      <c r="A509" s="27" t="s">
        <v>93</v>
      </c>
      <c r="B509" s="123">
        <v>0</v>
      </c>
      <c r="C509" s="123">
        <v>0</v>
      </c>
      <c r="D509" s="123">
        <v>0</v>
      </c>
      <c r="E509" s="123">
        <v>0</v>
      </c>
      <c r="F509" s="123">
        <v>0</v>
      </c>
      <c r="G509" s="123">
        <v>0</v>
      </c>
      <c r="H509" s="123">
        <v>0</v>
      </c>
      <c r="I509" s="123">
        <v>0</v>
      </c>
      <c r="J509" s="123">
        <v>0</v>
      </c>
      <c r="K509" s="123">
        <v>0</v>
      </c>
      <c r="L509" s="123">
        <v>0</v>
      </c>
    </row>
    <row r="510" spans="1:12">
      <c r="A510" s="27" t="s">
        <v>94</v>
      </c>
      <c r="B510" s="123">
        <v>97.09</v>
      </c>
      <c r="C510" s="123">
        <v>9.1300000000000008</v>
      </c>
      <c r="D510" s="123">
        <v>16.32</v>
      </c>
      <c r="E510" s="123">
        <v>20.91</v>
      </c>
      <c r="F510" s="123">
        <v>26.21</v>
      </c>
      <c r="G510" s="123">
        <v>31</v>
      </c>
      <c r="H510" s="123">
        <v>38.46</v>
      </c>
      <c r="I510" s="123">
        <v>45.76</v>
      </c>
      <c r="J510" s="123">
        <v>58.92</v>
      </c>
      <c r="K510" s="123">
        <v>81.67</v>
      </c>
      <c r="L510" s="123">
        <v>212.24</v>
      </c>
    </row>
    <row r="511" spans="1:12">
      <c r="A511" s="27" t="s">
        <v>80</v>
      </c>
      <c r="B511" s="123">
        <v>57.45</v>
      </c>
      <c r="C511" s="123">
        <v>9.8000000000000007</v>
      </c>
      <c r="D511" s="123">
        <v>15.63</v>
      </c>
      <c r="E511" s="123">
        <v>20.53</v>
      </c>
      <c r="F511" s="123">
        <v>24.91</v>
      </c>
      <c r="G511" s="123">
        <v>31.41</v>
      </c>
      <c r="H511" s="123">
        <v>37.68</v>
      </c>
      <c r="I511" s="123">
        <v>46.52</v>
      </c>
      <c r="J511" s="123">
        <v>58.9</v>
      </c>
      <c r="K511" s="123">
        <v>82.32</v>
      </c>
      <c r="L511" s="123">
        <v>200.82</v>
      </c>
    </row>
    <row r="512" spans="1:12">
      <c r="A512" s="27" t="s">
        <v>137</v>
      </c>
      <c r="B512" s="123">
        <v>51.34</v>
      </c>
      <c r="C512" s="123">
        <v>9</v>
      </c>
      <c r="D512" s="123">
        <v>15.34</v>
      </c>
      <c r="E512" s="123">
        <v>20.239999999999998</v>
      </c>
      <c r="F512" s="123">
        <v>25.28</v>
      </c>
      <c r="G512" s="123">
        <v>31.15</v>
      </c>
      <c r="H512" s="123">
        <v>38.29</v>
      </c>
      <c r="I512" s="123">
        <v>46.88</v>
      </c>
      <c r="J512" s="123">
        <v>59.81</v>
      </c>
      <c r="K512" s="123">
        <v>84.35</v>
      </c>
      <c r="L512" s="123">
        <v>179.27</v>
      </c>
    </row>
    <row r="513" spans="1:12" s="115" customFormat="1">
      <c r="A513" s="16" t="s">
        <v>95</v>
      </c>
      <c r="B513" s="124">
        <v>34.49</v>
      </c>
      <c r="C513" s="124">
        <v>8.91</v>
      </c>
      <c r="D513" s="124">
        <v>15.13</v>
      </c>
      <c r="E513" s="124">
        <v>19.989999999999998</v>
      </c>
      <c r="F513" s="124">
        <v>24.95</v>
      </c>
      <c r="G513" s="124">
        <v>31.07</v>
      </c>
      <c r="H513" s="124">
        <v>37.64</v>
      </c>
      <c r="I513" s="124">
        <v>46.59</v>
      </c>
      <c r="J513" s="124">
        <v>59.57</v>
      </c>
      <c r="K513" s="124">
        <v>81.67</v>
      </c>
      <c r="L513" s="124">
        <v>148.41999999999999</v>
      </c>
    </row>
    <row r="514" spans="1:12">
      <c r="A514" s="27" t="s">
        <v>96</v>
      </c>
      <c r="B514" s="123">
        <v>63.48</v>
      </c>
      <c r="C514" s="123">
        <v>9.1999999999999993</v>
      </c>
      <c r="D514" s="123">
        <v>15.41</v>
      </c>
      <c r="E514" s="123">
        <v>20.399999999999999</v>
      </c>
      <c r="F514" s="123">
        <v>25.3</v>
      </c>
      <c r="G514" s="123">
        <v>31.4</v>
      </c>
      <c r="H514" s="123">
        <v>38.229999999999997</v>
      </c>
      <c r="I514" s="123">
        <v>47.49</v>
      </c>
      <c r="J514" s="123">
        <v>61.03</v>
      </c>
      <c r="K514" s="123">
        <v>84.11</v>
      </c>
      <c r="L514" s="123">
        <v>166.19</v>
      </c>
    </row>
    <row r="515" spans="1:12">
      <c r="A515" s="27" t="s">
        <v>97</v>
      </c>
      <c r="B515" s="123">
        <v>60.34</v>
      </c>
      <c r="C515" s="123">
        <v>10.42</v>
      </c>
      <c r="D515" s="123">
        <v>15.53</v>
      </c>
      <c r="E515" s="123">
        <v>20.22</v>
      </c>
      <c r="F515" s="123">
        <v>25.35</v>
      </c>
      <c r="G515" s="123">
        <v>31.05</v>
      </c>
      <c r="H515" s="123">
        <v>37.99</v>
      </c>
      <c r="I515" s="123">
        <v>47.12</v>
      </c>
      <c r="J515" s="123">
        <v>60.11</v>
      </c>
      <c r="K515" s="123">
        <v>83.59</v>
      </c>
      <c r="L515" s="123">
        <v>158.53</v>
      </c>
    </row>
    <row r="516" spans="1:12">
      <c r="A516" s="27" t="s">
        <v>98</v>
      </c>
      <c r="B516" s="123">
        <v>37.64</v>
      </c>
      <c r="C516" s="123">
        <v>9.68</v>
      </c>
      <c r="D516" s="123">
        <v>15.4</v>
      </c>
      <c r="E516" s="123">
        <v>20.309999999999999</v>
      </c>
      <c r="F516" s="123">
        <v>25.29</v>
      </c>
      <c r="G516" s="123">
        <v>31.03</v>
      </c>
      <c r="H516" s="123">
        <v>37.83</v>
      </c>
      <c r="I516" s="123">
        <v>46.33</v>
      </c>
      <c r="J516" s="123">
        <v>60.35</v>
      </c>
      <c r="K516" s="123">
        <v>84.38</v>
      </c>
      <c r="L516" s="123">
        <v>181.58</v>
      </c>
    </row>
    <row r="517" spans="1:12">
      <c r="A517" s="56"/>
      <c r="B517" s="139"/>
      <c r="C517" s="139"/>
      <c r="D517" s="139"/>
      <c r="E517" s="139"/>
      <c r="F517" s="139"/>
      <c r="G517" s="139"/>
      <c r="H517" s="139"/>
      <c r="I517" s="139"/>
      <c r="J517" s="139"/>
      <c r="K517" s="139"/>
      <c r="L517" s="139"/>
    </row>
    <row r="518" spans="1:12">
      <c r="A518" s="91"/>
      <c r="B518" s="91"/>
      <c r="C518" s="91"/>
      <c r="D518" s="91"/>
      <c r="E518" s="91"/>
      <c r="F518" s="91"/>
      <c r="G518" s="91"/>
      <c r="H518" s="91"/>
      <c r="I518" s="91"/>
      <c r="J518" s="91"/>
      <c r="K518" s="91"/>
      <c r="L518" s="91"/>
    </row>
    <row r="519" spans="1:12">
      <c r="A519" s="335">
        <v>2008</v>
      </c>
      <c r="B519" s="335"/>
      <c r="C519" s="335"/>
      <c r="D519" s="335"/>
      <c r="E519" s="335"/>
      <c r="F519" s="335"/>
      <c r="G519" s="335"/>
      <c r="H519" s="335"/>
      <c r="I519" s="335"/>
      <c r="J519" s="335"/>
      <c r="K519" s="335"/>
      <c r="L519" s="335"/>
    </row>
    <row r="520" spans="1:12">
      <c r="A520" s="341" t="s">
        <v>132</v>
      </c>
      <c r="B520" s="338" t="s">
        <v>29</v>
      </c>
      <c r="C520" s="335" t="s">
        <v>30</v>
      </c>
      <c r="D520" s="335"/>
      <c r="E520" s="335"/>
      <c r="F520" s="335"/>
      <c r="G520" s="335"/>
      <c r="H520" s="335"/>
      <c r="I520" s="335"/>
      <c r="J520" s="335"/>
      <c r="K520" s="335"/>
      <c r="L520" s="335"/>
    </row>
    <row r="521" spans="1:12">
      <c r="A521" s="342"/>
      <c r="B521" s="339"/>
      <c r="C521" s="132">
        <v>1</v>
      </c>
      <c r="D521" s="132">
        <v>2</v>
      </c>
      <c r="E521" s="132">
        <v>3</v>
      </c>
      <c r="F521" s="132">
        <v>4</v>
      </c>
      <c r="G521" s="132">
        <v>5</v>
      </c>
      <c r="H521" s="132">
        <v>6</v>
      </c>
      <c r="I521" s="132">
        <v>7</v>
      </c>
      <c r="J521" s="132">
        <v>8</v>
      </c>
      <c r="K521" s="132">
        <v>9</v>
      </c>
      <c r="L521" s="132">
        <v>10</v>
      </c>
    </row>
    <row r="522" spans="1:12">
      <c r="A522" s="27"/>
      <c r="B522" s="138"/>
      <c r="C522" s="138"/>
      <c r="D522" s="138"/>
      <c r="E522" s="138"/>
      <c r="F522" s="138"/>
      <c r="G522" s="138"/>
      <c r="H522" s="138"/>
      <c r="I522" s="138"/>
      <c r="J522" s="138"/>
      <c r="K522" s="138"/>
      <c r="L522" s="138"/>
    </row>
    <row r="523" spans="1:12" s="115" customFormat="1">
      <c r="A523" s="133" t="s">
        <v>31</v>
      </c>
      <c r="B523" s="33">
        <v>1953687</v>
      </c>
      <c r="C523" s="33">
        <v>195368</v>
      </c>
      <c r="D523" s="33">
        <v>195368</v>
      </c>
      <c r="E523" s="33">
        <v>195368</v>
      </c>
      <c r="F523" s="33">
        <v>195368</v>
      </c>
      <c r="G523" s="33">
        <v>195368</v>
      </c>
      <c r="H523" s="33">
        <v>195368</v>
      </c>
      <c r="I523" s="33">
        <v>195368</v>
      </c>
      <c r="J523" s="33">
        <v>195368</v>
      </c>
      <c r="K523" s="33">
        <v>195368</v>
      </c>
      <c r="L523" s="33">
        <v>195375</v>
      </c>
    </row>
    <row r="524" spans="1:12">
      <c r="A524" s="2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</row>
    <row r="525" spans="1:12">
      <c r="A525" s="27" t="s">
        <v>92</v>
      </c>
      <c r="B525" s="37">
        <v>37072</v>
      </c>
      <c r="C525" s="37">
        <v>238</v>
      </c>
      <c r="D525" s="37">
        <v>548</v>
      </c>
      <c r="E525" s="37">
        <v>605</v>
      </c>
      <c r="F525" s="37">
        <v>445</v>
      </c>
      <c r="G525" s="37">
        <v>2017</v>
      </c>
      <c r="H525" s="37">
        <v>1468</v>
      </c>
      <c r="I525" s="37">
        <v>2237</v>
      </c>
      <c r="J525" s="37">
        <v>3897</v>
      </c>
      <c r="K525" s="37">
        <v>5316</v>
      </c>
      <c r="L525" s="37">
        <v>20301</v>
      </c>
    </row>
    <row r="526" spans="1:12">
      <c r="A526" s="27" t="s">
        <v>93</v>
      </c>
      <c r="B526" s="37">
        <v>0</v>
      </c>
      <c r="C526" s="37">
        <v>0</v>
      </c>
      <c r="D526" s="37">
        <v>0</v>
      </c>
      <c r="E526" s="37">
        <v>0</v>
      </c>
      <c r="F526" s="37">
        <v>0</v>
      </c>
      <c r="G526" s="37">
        <v>0</v>
      </c>
      <c r="H526" s="37">
        <v>0</v>
      </c>
      <c r="I526" s="37">
        <v>0</v>
      </c>
      <c r="J526" s="37">
        <v>0</v>
      </c>
      <c r="K526" s="37">
        <v>0</v>
      </c>
      <c r="L526" s="37">
        <v>0</v>
      </c>
    </row>
    <row r="527" spans="1:12">
      <c r="A527" s="27" t="s">
        <v>94</v>
      </c>
      <c r="B527" s="37">
        <v>31631</v>
      </c>
      <c r="C527" s="37">
        <v>892</v>
      </c>
      <c r="D527" s="37">
        <v>328</v>
      </c>
      <c r="E527" s="37">
        <v>554</v>
      </c>
      <c r="F527" s="37">
        <v>2200</v>
      </c>
      <c r="G527" s="37">
        <v>3185</v>
      </c>
      <c r="H527" s="37">
        <v>2321</v>
      </c>
      <c r="I527" s="37">
        <v>2023</v>
      </c>
      <c r="J527" s="37">
        <v>1712</v>
      </c>
      <c r="K527" s="37">
        <v>5494</v>
      </c>
      <c r="L527" s="37">
        <v>12922</v>
      </c>
    </row>
    <row r="528" spans="1:12">
      <c r="A528" s="27" t="s">
        <v>80</v>
      </c>
      <c r="B528" s="37">
        <v>56473</v>
      </c>
      <c r="C528" s="37">
        <v>3601</v>
      </c>
      <c r="D528" s="37">
        <v>6486</v>
      </c>
      <c r="E528" s="37">
        <v>8524</v>
      </c>
      <c r="F528" s="37">
        <v>5581</v>
      </c>
      <c r="G528" s="37">
        <v>5189</v>
      </c>
      <c r="H528" s="37">
        <v>2892</v>
      </c>
      <c r="I528" s="37">
        <v>5163</v>
      </c>
      <c r="J528" s="37">
        <v>6381</v>
      </c>
      <c r="K528" s="37">
        <v>5070</v>
      </c>
      <c r="L528" s="37">
        <v>7586</v>
      </c>
    </row>
    <row r="529" spans="1:12">
      <c r="A529" s="27" t="s">
        <v>137</v>
      </c>
      <c r="B529" s="37">
        <v>445631</v>
      </c>
      <c r="C529" s="37">
        <v>44944</v>
      </c>
      <c r="D529" s="37">
        <v>40348</v>
      </c>
      <c r="E529" s="37">
        <v>47032</v>
      </c>
      <c r="F529" s="37">
        <v>41485</v>
      </c>
      <c r="G529" s="37">
        <v>40572</v>
      </c>
      <c r="H529" s="37">
        <v>42477</v>
      </c>
      <c r="I529" s="37">
        <v>42089</v>
      </c>
      <c r="J529" s="37">
        <v>47626</v>
      </c>
      <c r="K529" s="37">
        <v>48734</v>
      </c>
      <c r="L529" s="37">
        <v>50324</v>
      </c>
    </row>
    <row r="530" spans="1:12" s="115" customFormat="1">
      <c r="A530" s="16" t="s">
        <v>95</v>
      </c>
      <c r="B530" s="113">
        <v>288265</v>
      </c>
      <c r="C530" s="113">
        <v>56743</v>
      </c>
      <c r="D530" s="113">
        <v>42934</v>
      </c>
      <c r="E530" s="113">
        <v>35407</v>
      </c>
      <c r="F530" s="113">
        <v>30313</v>
      </c>
      <c r="G530" s="113">
        <v>30397</v>
      </c>
      <c r="H530" s="113">
        <v>26720</v>
      </c>
      <c r="I530" s="113">
        <v>18593</v>
      </c>
      <c r="J530" s="113">
        <v>18197</v>
      </c>
      <c r="K530" s="113">
        <v>14722</v>
      </c>
      <c r="L530" s="113">
        <v>14239</v>
      </c>
    </row>
    <row r="531" spans="1:12">
      <c r="A531" s="27" t="s">
        <v>96</v>
      </c>
      <c r="B531" s="37">
        <v>399406</v>
      </c>
      <c r="C531" s="37">
        <v>34105</v>
      </c>
      <c r="D531" s="37">
        <v>30178</v>
      </c>
      <c r="E531" s="37">
        <v>23674</v>
      </c>
      <c r="F531" s="37">
        <v>34183</v>
      </c>
      <c r="G531" s="37">
        <v>29546</v>
      </c>
      <c r="H531" s="37">
        <v>35153</v>
      </c>
      <c r="I531" s="37">
        <v>56220</v>
      </c>
      <c r="J531" s="37">
        <v>53519</v>
      </c>
      <c r="K531" s="37">
        <v>57071</v>
      </c>
      <c r="L531" s="37">
        <v>45757</v>
      </c>
    </row>
    <row r="532" spans="1:12">
      <c r="A532" s="27" t="s">
        <v>97</v>
      </c>
      <c r="B532" s="37">
        <v>196194</v>
      </c>
      <c r="C532" s="37">
        <v>3964</v>
      </c>
      <c r="D532" s="37">
        <v>5009</v>
      </c>
      <c r="E532" s="37">
        <v>9247</v>
      </c>
      <c r="F532" s="37">
        <v>16650</v>
      </c>
      <c r="G532" s="37">
        <v>21014</v>
      </c>
      <c r="H532" s="37">
        <v>22700</v>
      </c>
      <c r="I532" s="37">
        <v>28834</v>
      </c>
      <c r="J532" s="37">
        <v>30747</v>
      </c>
      <c r="K532" s="37">
        <v>31362</v>
      </c>
      <c r="L532" s="37">
        <v>26667</v>
      </c>
    </row>
    <row r="533" spans="1:12">
      <c r="A533" s="27" t="s">
        <v>98</v>
      </c>
      <c r="B533" s="37">
        <v>499015</v>
      </c>
      <c r="C533" s="37">
        <v>50881</v>
      </c>
      <c r="D533" s="37">
        <v>69537</v>
      </c>
      <c r="E533" s="37">
        <v>70325</v>
      </c>
      <c r="F533" s="37">
        <v>64511</v>
      </c>
      <c r="G533" s="37">
        <v>63448</v>
      </c>
      <c r="H533" s="37">
        <v>61637</v>
      </c>
      <c r="I533" s="37">
        <v>40209</v>
      </c>
      <c r="J533" s="37">
        <v>33289</v>
      </c>
      <c r="K533" s="37">
        <v>27599</v>
      </c>
      <c r="L533" s="37">
        <v>17579</v>
      </c>
    </row>
    <row r="534" spans="1:12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</row>
    <row r="535" spans="1:12">
      <c r="A535" s="133" t="s">
        <v>135</v>
      </c>
      <c r="B535" s="122">
        <v>54.812189434643301</v>
      </c>
      <c r="C535" s="122">
        <v>10.02</v>
      </c>
      <c r="D535" s="122">
        <v>16.46</v>
      </c>
      <c r="E535" s="122">
        <v>21.7</v>
      </c>
      <c r="F535" s="122">
        <v>27.1</v>
      </c>
      <c r="G535" s="122">
        <v>33.08</v>
      </c>
      <c r="H535" s="122">
        <v>40.520000000000003</v>
      </c>
      <c r="I535" s="122">
        <v>50.16</v>
      </c>
      <c r="J535" s="122">
        <v>65.22</v>
      </c>
      <c r="K535" s="122">
        <v>91.19</v>
      </c>
      <c r="L535" s="122">
        <v>192.65</v>
      </c>
    </row>
    <row r="536" spans="1:12" s="115" customFormat="1">
      <c r="A536" s="43"/>
      <c r="B536" s="195"/>
      <c r="C536" s="195"/>
      <c r="D536" s="195"/>
      <c r="E536" s="195"/>
      <c r="F536" s="195"/>
      <c r="G536" s="195"/>
      <c r="H536" s="195"/>
      <c r="I536" s="195"/>
      <c r="J536" s="195"/>
      <c r="K536" s="195"/>
      <c r="L536" s="195"/>
    </row>
    <row r="537" spans="1:12">
      <c r="A537" s="27" t="s">
        <v>92</v>
      </c>
      <c r="B537" s="123">
        <v>138.55101397281001</v>
      </c>
      <c r="C537" s="123">
        <v>10.26</v>
      </c>
      <c r="D537" s="123">
        <v>17.809999999999999</v>
      </c>
      <c r="E537" s="123">
        <v>21.98</v>
      </c>
      <c r="F537" s="123">
        <v>27.52</v>
      </c>
      <c r="G537" s="123">
        <v>33.57</v>
      </c>
      <c r="H537" s="123">
        <v>41.51</v>
      </c>
      <c r="I537" s="123">
        <v>51.33</v>
      </c>
      <c r="J537" s="123">
        <v>67.209999999999994</v>
      </c>
      <c r="K537" s="123">
        <v>90.31</v>
      </c>
      <c r="L537" s="123">
        <v>202.61</v>
      </c>
    </row>
    <row r="538" spans="1:12">
      <c r="A538" s="27" t="s">
        <v>93</v>
      </c>
      <c r="B538" s="123">
        <v>0</v>
      </c>
      <c r="C538" s="123">
        <v>0</v>
      </c>
      <c r="D538" s="123">
        <v>0</v>
      </c>
      <c r="E538" s="123">
        <v>0</v>
      </c>
      <c r="F538" s="123">
        <v>0</v>
      </c>
      <c r="G538" s="123">
        <v>0</v>
      </c>
      <c r="H538" s="123">
        <v>0</v>
      </c>
      <c r="I538" s="123">
        <v>0</v>
      </c>
      <c r="J538" s="123">
        <v>0</v>
      </c>
      <c r="K538" s="123">
        <v>0</v>
      </c>
      <c r="L538" s="123">
        <v>0</v>
      </c>
    </row>
    <row r="539" spans="1:12">
      <c r="A539" s="27" t="s">
        <v>94</v>
      </c>
      <c r="B539" s="123">
        <v>150.34696026050401</v>
      </c>
      <c r="C539" s="123">
        <v>9.1</v>
      </c>
      <c r="D539" s="123">
        <v>17.66</v>
      </c>
      <c r="E539" s="123">
        <v>22.54</v>
      </c>
      <c r="F539" s="123">
        <v>27.52</v>
      </c>
      <c r="G539" s="123">
        <v>34.17</v>
      </c>
      <c r="H539" s="123">
        <v>42.19</v>
      </c>
      <c r="I539" s="123">
        <v>50.42</v>
      </c>
      <c r="J539" s="123">
        <v>62.81</v>
      </c>
      <c r="K539" s="123">
        <v>88.48</v>
      </c>
      <c r="L539" s="123">
        <v>291.45999999999998</v>
      </c>
    </row>
    <row r="540" spans="1:12">
      <c r="A540" s="27" t="s">
        <v>80</v>
      </c>
      <c r="B540" s="123">
        <v>65.349717564145706</v>
      </c>
      <c r="C540" s="123">
        <v>11.11</v>
      </c>
      <c r="D540" s="123">
        <v>16.53</v>
      </c>
      <c r="E540" s="123">
        <v>21.87</v>
      </c>
      <c r="F540" s="123">
        <v>26.91</v>
      </c>
      <c r="G540" s="123">
        <v>33.270000000000003</v>
      </c>
      <c r="H540" s="123">
        <v>39.81</v>
      </c>
      <c r="I540" s="123">
        <v>51.34</v>
      </c>
      <c r="J540" s="123">
        <v>64.16</v>
      </c>
      <c r="K540" s="123">
        <v>93.52</v>
      </c>
      <c r="L540" s="123">
        <v>233.37</v>
      </c>
    </row>
    <row r="541" spans="1:12">
      <c r="A541" s="27" t="s">
        <v>137</v>
      </c>
      <c r="B541" s="123">
        <v>58.2446959704329</v>
      </c>
      <c r="C541" s="123">
        <v>9.7899999999999991</v>
      </c>
      <c r="D541" s="123">
        <v>16.420000000000002</v>
      </c>
      <c r="E541" s="123">
        <v>21.71</v>
      </c>
      <c r="F541" s="123">
        <v>27.08</v>
      </c>
      <c r="G541" s="123">
        <v>33.29</v>
      </c>
      <c r="H541" s="123">
        <v>40.58</v>
      </c>
      <c r="I541" s="123">
        <v>49.63</v>
      </c>
      <c r="J541" s="123">
        <v>65.209999999999994</v>
      </c>
      <c r="K541" s="123">
        <v>90.63</v>
      </c>
      <c r="L541" s="123">
        <v>199.16</v>
      </c>
    </row>
    <row r="542" spans="1:12" s="115" customFormat="1">
      <c r="A542" s="16" t="s">
        <v>95</v>
      </c>
      <c r="B542" s="124">
        <v>37.962297677484301</v>
      </c>
      <c r="C542" s="124">
        <v>9.58</v>
      </c>
      <c r="D542" s="124">
        <v>16.3</v>
      </c>
      <c r="E542" s="124">
        <v>21.66</v>
      </c>
      <c r="F542" s="124">
        <v>27.06</v>
      </c>
      <c r="G542" s="124">
        <v>33.119999999999997</v>
      </c>
      <c r="H542" s="124">
        <v>40.799999999999997</v>
      </c>
      <c r="I542" s="124">
        <v>50.33</v>
      </c>
      <c r="J542" s="124">
        <v>64.86</v>
      </c>
      <c r="K542" s="124">
        <v>90.39</v>
      </c>
      <c r="L542" s="124">
        <v>180.44</v>
      </c>
    </row>
    <row r="543" spans="1:12">
      <c r="A543" s="27" t="s">
        <v>96</v>
      </c>
      <c r="B543" s="123">
        <v>59.9809251738832</v>
      </c>
      <c r="C543" s="123">
        <v>11.05</v>
      </c>
      <c r="D543" s="123">
        <v>16.09</v>
      </c>
      <c r="E543" s="123">
        <v>21.77</v>
      </c>
      <c r="F543" s="123">
        <v>27.47</v>
      </c>
      <c r="G543" s="123">
        <v>33.369999999999997</v>
      </c>
      <c r="H543" s="123">
        <v>40.479999999999997</v>
      </c>
      <c r="I543" s="123">
        <v>50.69</v>
      </c>
      <c r="J543" s="123">
        <v>65.3</v>
      </c>
      <c r="K543" s="123">
        <v>92.29</v>
      </c>
      <c r="L543" s="123">
        <v>166.52</v>
      </c>
    </row>
    <row r="544" spans="1:12">
      <c r="A544" s="27" t="s">
        <v>97</v>
      </c>
      <c r="B544" s="123">
        <v>68.096036066342506</v>
      </c>
      <c r="C544" s="123">
        <v>9.39</v>
      </c>
      <c r="D544" s="123">
        <v>16.78</v>
      </c>
      <c r="E544" s="123">
        <v>21.97</v>
      </c>
      <c r="F544" s="123">
        <v>27.32</v>
      </c>
      <c r="G544" s="123">
        <v>33.19</v>
      </c>
      <c r="H544" s="123">
        <v>41.11</v>
      </c>
      <c r="I544" s="123">
        <v>50.4</v>
      </c>
      <c r="J544" s="123">
        <v>65.599999999999994</v>
      </c>
      <c r="K544" s="123">
        <v>91.94</v>
      </c>
      <c r="L544" s="123">
        <v>172.35</v>
      </c>
    </row>
    <row r="545" spans="1:12">
      <c r="A545" s="27" t="s">
        <v>98</v>
      </c>
      <c r="B545" s="123">
        <v>38.6516647796158</v>
      </c>
      <c r="C545" s="123">
        <v>10.01</v>
      </c>
      <c r="D545" s="123">
        <v>16.71</v>
      </c>
      <c r="E545" s="123">
        <v>21.62</v>
      </c>
      <c r="F545" s="123">
        <v>26.89</v>
      </c>
      <c r="G545" s="123">
        <v>32.659999999999997</v>
      </c>
      <c r="H545" s="123">
        <v>40.119999999999997</v>
      </c>
      <c r="I545" s="123">
        <v>49.51</v>
      </c>
      <c r="J545" s="123">
        <v>65.069999999999993</v>
      </c>
      <c r="K545" s="123">
        <v>89.77</v>
      </c>
      <c r="L545" s="123">
        <v>181.01</v>
      </c>
    </row>
    <row r="546" spans="1:12">
      <c r="A546" s="56"/>
      <c r="B546" s="139"/>
      <c r="C546" s="139"/>
      <c r="D546" s="139"/>
      <c r="E546" s="139"/>
      <c r="F546" s="139"/>
      <c r="G546" s="139"/>
      <c r="H546" s="139"/>
      <c r="I546" s="139"/>
      <c r="J546" s="139"/>
      <c r="K546" s="139"/>
      <c r="L546" s="139"/>
    </row>
    <row r="547" spans="1:12">
      <c r="A547" s="91"/>
      <c r="B547" s="91"/>
      <c r="C547" s="91"/>
      <c r="D547" s="91"/>
      <c r="E547" s="91"/>
      <c r="F547" s="91"/>
      <c r="G547" s="91"/>
      <c r="H547" s="91"/>
      <c r="I547" s="91"/>
      <c r="J547" s="91"/>
      <c r="K547" s="91"/>
      <c r="L547" s="91"/>
    </row>
    <row r="548" spans="1:12">
      <c r="A548" s="140" t="s">
        <v>57</v>
      </c>
    </row>
    <row r="549" spans="1:12">
      <c r="A549" s="141" t="s">
        <v>23</v>
      </c>
    </row>
  </sheetData>
  <mergeCells count="73">
    <mergeCell ref="A519:L519"/>
    <mergeCell ref="A520:A521"/>
    <mergeCell ref="B520:B521"/>
    <mergeCell ref="C520:L520"/>
    <mergeCell ref="A461:L461"/>
    <mergeCell ref="A462:A463"/>
    <mergeCell ref="B462:B463"/>
    <mergeCell ref="C462:L462"/>
    <mergeCell ref="A490:L490"/>
    <mergeCell ref="A491:A492"/>
    <mergeCell ref="B491:B492"/>
    <mergeCell ref="C491:L491"/>
    <mergeCell ref="A433:A434"/>
    <mergeCell ref="B433:B434"/>
    <mergeCell ref="C433:L433"/>
    <mergeCell ref="A344:L344"/>
    <mergeCell ref="A345:A346"/>
    <mergeCell ref="B345:B346"/>
    <mergeCell ref="C345:L345"/>
    <mergeCell ref="A373:L373"/>
    <mergeCell ref="A374:A375"/>
    <mergeCell ref="B374:B375"/>
    <mergeCell ref="C374:L374"/>
    <mergeCell ref="A402:L402"/>
    <mergeCell ref="A403:A404"/>
    <mergeCell ref="B403:B404"/>
    <mergeCell ref="C403:L403"/>
    <mergeCell ref="A432:L432"/>
    <mergeCell ref="A316:A317"/>
    <mergeCell ref="B316:B317"/>
    <mergeCell ref="C316:L316"/>
    <mergeCell ref="A225:L225"/>
    <mergeCell ref="A226:A227"/>
    <mergeCell ref="B226:B227"/>
    <mergeCell ref="C226:L226"/>
    <mergeCell ref="A254:L254"/>
    <mergeCell ref="A255:A256"/>
    <mergeCell ref="B255:B256"/>
    <mergeCell ref="C255:L255"/>
    <mergeCell ref="A286:L286"/>
    <mergeCell ref="A287:A288"/>
    <mergeCell ref="B287:B288"/>
    <mergeCell ref="C287:L287"/>
    <mergeCell ref="A315:L315"/>
    <mergeCell ref="A196:A197"/>
    <mergeCell ref="B196:B197"/>
    <mergeCell ref="C196:L196"/>
    <mergeCell ref="A99:L99"/>
    <mergeCell ref="A100:A101"/>
    <mergeCell ref="B100:B101"/>
    <mergeCell ref="C100:L100"/>
    <mergeCell ref="A131:L131"/>
    <mergeCell ref="A132:A133"/>
    <mergeCell ref="B132:B133"/>
    <mergeCell ref="C132:L132"/>
    <mergeCell ref="A164:L164"/>
    <mergeCell ref="A165:A166"/>
    <mergeCell ref="B165:B166"/>
    <mergeCell ref="C165:L165"/>
    <mergeCell ref="A195:L195"/>
    <mergeCell ref="A35:A36"/>
    <mergeCell ref="B35:B36"/>
    <mergeCell ref="C35:L35"/>
    <mergeCell ref="A67:L67"/>
    <mergeCell ref="A68:A69"/>
    <mergeCell ref="B68:B69"/>
    <mergeCell ref="C68:L68"/>
    <mergeCell ref="A34:L34"/>
    <mergeCell ref="A1:L1"/>
    <mergeCell ref="A2:L2"/>
    <mergeCell ref="A3:A4"/>
    <mergeCell ref="B3:B4"/>
    <mergeCell ref="C3:L3"/>
  </mergeCells>
  <hyperlinks>
    <hyperlink ref="A549" r:id="rId1"/>
  </hyperlinks>
  <printOptions horizontalCentered="1"/>
  <pageMargins left="0.25" right="0.25" top="1" bottom="1" header="0.5" footer="0.5"/>
  <pageSetup paperSize="5" scale="50" orientation="landscape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76"/>
  <sheetViews>
    <sheetView zoomScale="71" zoomScaleNormal="71" zoomScaleSheetLayoutView="50" workbookViewId="0">
      <pane ySplit="1" topLeftCell="A286" activePane="bottomLeft" state="frozen"/>
      <selection pane="bottomLeft" activeCell="A543" sqref="A543:L576"/>
    </sheetView>
  </sheetViews>
  <sheetFormatPr baseColWidth="10" defaultColWidth="9.140625" defaultRowHeight="15.75"/>
  <cols>
    <col min="1" max="1" width="40.7109375" style="116" customWidth="1"/>
    <col min="2" max="2" width="19.7109375" style="116" customWidth="1"/>
    <col min="3" max="11" width="13.28515625" style="116" bestFit="1" customWidth="1"/>
    <col min="12" max="12" width="15.28515625" style="116" customWidth="1"/>
    <col min="13" max="256" width="9.140625" style="116"/>
    <col min="257" max="257" width="40.7109375" style="116" customWidth="1"/>
    <col min="258" max="258" width="19.7109375" style="116" customWidth="1"/>
    <col min="259" max="267" width="13.28515625" style="116" bestFit="1" customWidth="1"/>
    <col min="268" max="268" width="15.28515625" style="116" customWidth="1"/>
    <col min="269" max="512" width="9.140625" style="116"/>
    <col min="513" max="513" width="40.7109375" style="116" customWidth="1"/>
    <col min="514" max="514" width="19.7109375" style="116" customWidth="1"/>
    <col min="515" max="523" width="13.28515625" style="116" bestFit="1" customWidth="1"/>
    <col min="524" max="524" width="15.28515625" style="116" customWidth="1"/>
    <col min="525" max="768" width="9.140625" style="116"/>
    <col min="769" max="769" width="40.7109375" style="116" customWidth="1"/>
    <col min="770" max="770" width="19.7109375" style="116" customWidth="1"/>
    <col min="771" max="779" width="13.28515625" style="116" bestFit="1" customWidth="1"/>
    <col min="780" max="780" width="15.28515625" style="116" customWidth="1"/>
    <col min="781" max="1024" width="9.140625" style="116"/>
    <col min="1025" max="1025" width="40.7109375" style="116" customWidth="1"/>
    <col min="1026" max="1026" width="19.7109375" style="116" customWidth="1"/>
    <col min="1027" max="1035" width="13.28515625" style="116" bestFit="1" customWidth="1"/>
    <col min="1036" max="1036" width="15.28515625" style="116" customWidth="1"/>
    <col min="1037" max="1280" width="9.140625" style="116"/>
    <col min="1281" max="1281" width="40.7109375" style="116" customWidth="1"/>
    <col min="1282" max="1282" width="19.7109375" style="116" customWidth="1"/>
    <col min="1283" max="1291" width="13.28515625" style="116" bestFit="1" customWidth="1"/>
    <col min="1292" max="1292" width="15.28515625" style="116" customWidth="1"/>
    <col min="1293" max="1536" width="9.140625" style="116"/>
    <col min="1537" max="1537" width="40.7109375" style="116" customWidth="1"/>
    <col min="1538" max="1538" width="19.7109375" style="116" customWidth="1"/>
    <col min="1539" max="1547" width="13.28515625" style="116" bestFit="1" customWidth="1"/>
    <col min="1548" max="1548" width="15.28515625" style="116" customWidth="1"/>
    <col min="1549" max="1792" width="9.140625" style="116"/>
    <col min="1793" max="1793" width="40.7109375" style="116" customWidth="1"/>
    <col min="1794" max="1794" width="19.7109375" style="116" customWidth="1"/>
    <col min="1795" max="1803" width="13.28515625" style="116" bestFit="1" customWidth="1"/>
    <col min="1804" max="1804" width="15.28515625" style="116" customWidth="1"/>
    <col min="1805" max="2048" width="9.140625" style="116"/>
    <col min="2049" max="2049" width="40.7109375" style="116" customWidth="1"/>
    <col min="2050" max="2050" width="19.7109375" style="116" customWidth="1"/>
    <col min="2051" max="2059" width="13.28515625" style="116" bestFit="1" customWidth="1"/>
    <col min="2060" max="2060" width="15.28515625" style="116" customWidth="1"/>
    <col min="2061" max="2304" width="9.140625" style="116"/>
    <col min="2305" max="2305" width="40.7109375" style="116" customWidth="1"/>
    <col min="2306" max="2306" width="19.7109375" style="116" customWidth="1"/>
    <col min="2307" max="2315" width="13.28515625" style="116" bestFit="1" customWidth="1"/>
    <col min="2316" max="2316" width="15.28515625" style="116" customWidth="1"/>
    <col min="2317" max="2560" width="9.140625" style="116"/>
    <col min="2561" max="2561" width="40.7109375" style="116" customWidth="1"/>
    <col min="2562" max="2562" width="19.7109375" style="116" customWidth="1"/>
    <col min="2563" max="2571" width="13.28515625" style="116" bestFit="1" customWidth="1"/>
    <col min="2572" max="2572" width="15.28515625" style="116" customWidth="1"/>
    <col min="2573" max="2816" width="9.140625" style="116"/>
    <col min="2817" max="2817" width="40.7109375" style="116" customWidth="1"/>
    <col min="2818" max="2818" width="19.7109375" style="116" customWidth="1"/>
    <col min="2819" max="2827" width="13.28515625" style="116" bestFit="1" customWidth="1"/>
    <col min="2828" max="2828" width="15.28515625" style="116" customWidth="1"/>
    <col min="2829" max="3072" width="9.140625" style="116"/>
    <col min="3073" max="3073" width="40.7109375" style="116" customWidth="1"/>
    <col min="3074" max="3074" width="19.7109375" style="116" customWidth="1"/>
    <col min="3075" max="3083" width="13.28515625" style="116" bestFit="1" customWidth="1"/>
    <col min="3084" max="3084" width="15.28515625" style="116" customWidth="1"/>
    <col min="3085" max="3328" width="9.140625" style="116"/>
    <col min="3329" max="3329" width="40.7109375" style="116" customWidth="1"/>
    <col min="3330" max="3330" width="19.7109375" style="116" customWidth="1"/>
    <col min="3331" max="3339" width="13.28515625" style="116" bestFit="1" customWidth="1"/>
    <col min="3340" max="3340" width="15.28515625" style="116" customWidth="1"/>
    <col min="3341" max="3584" width="9.140625" style="116"/>
    <col min="3585" max="3585" width="40.7109375" style="116" customWidth="1"/>
    <col min="3586" max="3586" width="19.7109375" style="116" customWidth="1"/>
    <col min="3587" max="3595" width="13.28515625" style="116" bestFit="1" customWidth="1"/>
    <col min="3596" max="3596" width="15.28515625" style="116" customWidth="1"/>
    <col min="3597" max="3840" width="9.140625" style="116"/>
    <col min="3841" max="3841" width="40.7109375" style="116" customWidth="1"/>
    <col min="3842" max="3842" width="19.7109375" style="116" customWidth="1"/>
    <col min="3843" max="3851" width="13.28515625" style="116" bestFit="1" customWidth="1"/>
    <col min="3852" max="3852" width="15.28515625" style="116" customWidth="1"/>
    <col min="3853" max="4096" width="9.140625" style="116"/>
    <col min="4097" max="4097" width="40.7109375" style="116" customWidth="1"/>
    <col min="4098" max="4098" width="19.7109375" style="116" customWidth="1"/>
    <col min="4099" max="4107" width="13.28515625" style="116" bestFit="1" customWidth="1"/>
    <col min="4108" max="4108" width="15.28515625" style="116" customWidth="1"/>
    <col min="4109" max="4352" width="9.140625" style="116"/>
    <col min="4353" max="4353" width="40.7109375" style="116" customWidth="1"/>
    <col min="4354" max="4354" width="19.7109375" style="116" customWidth="1"/>
    <col min="4355" max="4363" width="13.28515625" style="116" bestFit="1" customWidth="1"/>
    <col min="4364" max="4364" width="15.28515625" style="116" customWidth="1"/>
    <col min="4365" max="4608" width="9.140625" style="116"/>
    <col min="4609" max="4609" width="40.7109375" style="116" customWidth="1"/>
    <col min="4610" max="4610" width="19.7109375" style="116" customWidth="1"/>
    <col min="4611" max="4619" width="13.28515625" style="116" bestFit="1" customWidth="1"/>
    <col min="4620" max="4620" width="15.28515625" style="116" customWidth="1"/>
    <col min="4621" max="4864" width="9.140625" style="116"/>
    <col min="4865" max="4865" width="40.7109375" style="116" customWidth="1"/>
    <col min="4866" max="4866" width="19.7109375" style="116" customWidth="1"/>
    <col min="4867" max="4875" width="13.28515625" style="116" bestFit="1" customWidth="1"/>
    <col min="4876" max="4876" width="15.28515625" style="116" customWidth="1"/>
    <col min="4877" max="5120" width="9.140625" style="116"/>
    <col min="5121" max="5121" width="40.7109375" style="116" customWidth="1"/>
    <col min="5122" max="5122" width="19.7109375" style="116" customWidth="1"/>
    <col min="5123" max="5131" width="13.28515625" style="116" bestFit="1" customWidth="1"/>
    <col min="5132" max="5132" width="15.28515625" style="116" customWidth="1"/>
    <col min="5133" max="5376" width="9.140625" style="116"/>
    <col min="5377" max="5377" width="40.7109375" style="116" customWidth="1"/>
    <col min="5378" max="5378" width="19.7109375" style="116" customWidth="1"/>
    <col min="5379" max="5387" width="13.28515625" style="116" bestFit="1" customWidth="1"/>
    <col min="5388" max="5388" width="15.28515625" style="116" customWidth="1"/>
    <col min="5389" max="5632" width="9.140625" style="116"/>
    <col min="5633" max="5633" width="40.7109375" style="116" customWidth="1"/>
    <col min="5634" max="5634" width="19.7109375" style="116" customWidth="1"/>
    <col min="5635" max="5643" width="13.28515625" style="116" bestFit="1" customWidth="1"/>
    <col min="5644" max="5644" width="15.28515625" style="116" customWidth="1"/>
    <col min="5645" max="5888" width="9.140625" style="116"/>
    <col min="5889" max="5889" width="40.7109375" style="116" customWidth="1"/>
    <col min="5890" max="5890" width="19.7109375" style="116" customWidth="1"/>
    <col min="5891" max="5899" width="13.28515625" style="116" bestFit="1" customWidth="1"/>
    <col min="5900" max="5900" width="15.28515625" style="116" customWidth="1"/>
    <col min="5901" max="6144" width="9.140625" style="116"/>
    <col min="6145" max="6145" width="40.7109375" style="116" customWidth="1"/>
    <col min="6146" max="6146" width="19.7109375" style="116" customWidth="1"/>
    <col min="6147" max="6155" width="13.28515625" style="116" bestFit="1" customWidth="1"/>
    <col min="6156" max="6156" width="15.28515625" style="116" customWidth="1"/>
    <col min="6157" max="6400" width="9.140625" style="116"/>
    <col min="6401" max="6401" width="40.7109375" style="116" customWidth="1"/>
    <col min="6402" max="6402" width="19.7109375" style="116" customWidth="1"/>
    <col min="6403" max="6411" width="13.28515625" style="116" bestFit="1" customWidth="1"/>
    <col min="6412" max="6412" width="15.28515625" style="116" customWidth="1"/>
    <col min="6413" max="6656" width="9.140625" style="116"/>
    <col min="6657" max="6657" width="40.7109375" style="116" customWidth="1"/>
    <col min="6658" max="6658" width="19.7109375" style="116" customWidth="1"/>
    <col min="6659" max="6667" width="13.28515625" style="116" bestFit="1" customWidth="1"/>
    <col min="6668" max="6668" width="15.28515625" style="116" customWidth="1"/>
    <col min="6669" max="6912" width="9.140625" style="116"/>
    <col min="6913" max="6913" width="40.7109375" style="116" customWidth="1"/>
    <col min="6914" max="6914" width="19.7109375" style="116" customWidth="1"/>
    <col min="6915" max="6923" width="13.28515625" style="116" bestFit="1" customWidth="1"/>
    <col min="6924" max="6924" width="15.28515625" style="116" customWidth="1"/>
    <col min="6925" max="7168" width="9.140625" style="116"/>
    <col min="7169" max="7169" width="40.7109375" style="116" customWidth="1"/>
    <col min="7170" max="7170" width="19.7109375" style="116" customWidth="1"/>
    <col min="7171" max="7179" width="13.28515625" style="116" bestFit="1" customWidth="1"/>
    <col min="7180" max="7180" width="15.28515625" style="116" customWidth="1"/>
    <col min="7181" max="7424" width="9.140625" style="116"/>
    <col min="7425" max="7425" width="40.7109375" style="116" customWidth="1"/>
    <col min="7426" max="7426" width="19.7109375" style="116" customWidth="1"/>
    <col min="7427" max="7435" width="13.28515625" style="116" bestFit="1" customWidth="1"/>
    <col min="7436" max="7436" width="15.28515625" style="116" customWidth="1"/>
    <col min="7437" max="7680" width="9.140625" style="116"/>
    <col min="7681" max="7681" width="40.7109375" style="116" customWidth="1"/>
    <col min="7682" max="7682" width="19.7109375" style="116" customWidth="1"/>
    <col min="7683" max="7691" width="13.28515625" style="116" bestFit="1" customWidth="1"/>
    <col min="7692" max="7692" width="15.28515625" style="116" customWidth="1"/>
    <col min="7693" max="7936" width="9.140625" style="116"/>
    <col min="7937" max="7937" width="40.7109375" style="116" customWidth="1"/>
    <col min="7938" max="7938" width="19.7109375" style="116" customWidth="1"/>
    <col min="7939" max="7947" width="13.28515625" style="116" bestFit="1" customWidth="1"/>
    <col min="7948" max="7948" width="15.28515625" style="116" customWidth="1"/>
    <col min="7949" max="8192" width="9.140625" style="116"/>
    <col min="8193" max="8193" width="40.7109375" style="116" customWidth="1"/>
    <col min="8194" max="8194" width="19.7109375" style="116" customWidth="1"/>
    <col min="8195" max="8203" width="13.28515625" style="116" bestFit="1" customWidth="1"/>
    <col min="8204" max="8204" width="15.28515625" style="116" customWidth="1"/>
    <col min="8205" max="8448" width="9.140625" style="116"/>
    <col min="8449" max="8449" width="40.7109375" style="116" customWidth="1"/>
    <col min="8450" max="8450" width="19.7109375" style="116" customWidth="1"/>
    <col min="8451" max="8459" width="13.28515625" style="116" bestFit="1" customWidth="1"/>
    <col min="8460" max="8460" width="15.28515625" style="116" customWidth="1"/>
    <col min="8461" max="8704" width="9.140625" style="116"/>
    <col min="8705" max="8705" width="40.7109375" style="116" customWidth="1"/>
    <col min="8706" max="8706" width="19.7109375" style="116" customWidth="1"/>
    <col min="8707" max="8715" width="13.28515625" style="116" bestFit="1" customWidth="1"/>
    <col min="8716" max="8716" width="15.28515625" style="116" customWidth="1"/>
    <col min="8717" max="8960" width="9.140625" style="116"/>
    <col min="8961" max="8961" width="40.7109375" style="116" customWidth="1"/>
    <col min="8962" max="8962" width="19.7109375" style="116" customWidth="1"/>
    <col min="8963" max="8971" width="13.28515625" style="116" bestFit="1" customWidth="1"/>
    <col min="8972" max="8972" width="15.28515625" style="116" customWidth="1"/>
    <col min="8973" max="9216" width="9.140625" style="116"/>
    <col min="9217" max="9217" width="40.7109375" style="116" customWidth="1"/>
    <col min="9218" max="9218" width="19.7109375" style="116" customWidth="1"/>
    <col min="9219" max="9227" width="13.28515625" style="116" bestFit="1" customWidth="1"/>
    <col min="9228" max="9228" width="15.28515625" style="116" customWidth="1"/>
    <col min="9229" max="9472" width="9.140625" style="116"/>
    <col min="9473" max="9473" width="40.7109375" style="116" customWidth="1"/>
    <col min="9474" max="9474" width="19.7109375" style="116" customWidth="1"/>
    <col min="9475" max="9483" width="13.28515625" style="116" bestFit="1" customWidth="1"/>
    <col min="9484" max="9484" width="15.28515625" style="116" customWidth="1"/>
    <col min="9485" max="9728" width="9.140625" style="116"/>
    <col min="9729" max="9729" width="40.7109375" style="116" customWidth="1"/>
    <col min="9730" max="9730" width="19.7109375" style="116" customWidth="1"/>
    <col min="9731" max="9739" width="13.28515625" style="116" bestFit="1" customWidth="1"/>
    <col min="9740" max="9740" width="15.28515625" style="116" customWidth="1"/>
    <col min="9741" max="9984" width="9.140625" style="116"/>
    <col min="9985" max="9985" width="40.7109375" style="116" customWidth="1"/>
    <col min="9986" max="9986" width="19.7109375" style="116" customWidth="1"/>
    <col min="9987" max="9995" width="13.28515625" style="116" bestFit="1" customWidth="1"/>
    <col min="9996" max="9996" width="15.28515625" style="116" customWidth="1"/>
    <col min="9997" max="10240" width="9.140625" style="116"/>
    <col min="10241" max="10241" width="40.7109375" style="116" customWidth="1"/>
    <col min="10242" max="10242" width="19.7109375" style="116" customWidth="1"/>
    <col min="10243" max="10251" width="13.28515625" style="116" bestFit="1" customWidth="1"/>
    <col min="10252" max="10252" width="15.28515625" style="116" customWidth="1"/>
    <col min="10253" max="10496" width="9.140625" style="116"/>
    <col min="10497" max="10497" width="40.7109375" style="116" customWidth="1"/>
    <col min="10498" max="10498" width="19.7109375" style="116" customWidth="1"/>
    <col min="10499" max="10507" width="13.28515625" style="116" bestFit="1" customWidth="1"/>
    <col min="10508" max="10508" width="15.28515625" style="116" customWidth="1"/>
    <col min="10509" max="10752" width="9.140625" style="116"/>
    <col min="10753" max="10753" width="40.7109375" style="116" customWidth="1"/>
    <col min="10754" max="10754" width="19.7109375" style="116" customWidth="1"/>
    <col min="10755" max="10763" width="13.28515625" style="116" bestFit="1" customWidth="1"/>
    <col min="10764" max="10764" width="15.28515625" style="116" customWidth="1"/>
    <col min="10765" max="11008" width="9.140625" style="116"/>
    <col min="11009" max="11009" width="40.7109375" style="116" customWidth="1"/>
    <col min="11010" max="11010" width="19.7109375" style="116" customWidth="1"/>
    <col min="11011" max="11019" width="13.28515625" style="116" bestFit="1" customWidth="1"/>
    <col min="11020" max="11020" width="15.28515625" style="116" customWidth="1"/>
    <col min="11021" max="11264" width="9.140625" style="116"/>
    <col min="11265" max="11265" width="40.7109375" style="116" customWidth="1"/>
    <col min="11266" max="11266" width="19.7109375" style="116" customWidth="1"/>
    <col min="11267" max="11275" width="13.28515625" style="116" bestFit="1" customWidth="1"/>
    <col min="11276" max="11276" width="15.28515625" style="116" customWidth="1"/>
    <col min="11277" max="11520" width="9.140625" style="116"/>
    <col min="11521" max="11521" width="40.7109375" style="116" customWidth="1"/>
    <col min="11522" max="11522" width="19.7109375" style="116" customWidth="1"/>
    <col min="11523" max="11531" width="13.28515625" style="116" bestFit="1" customWidth="1"/>
    <col min="11532" max="11532" width="15.28515625" style="116" customWidth="1"/>
    <col min="11533" max="11776" width="9.140625" style="116"/>
    <col min="11777" max="11777" width="40.7109375" style="116" customWidth="1"/>
    <col min="11778" max="11778" width="19.7109375" style="116" customWidth="1"/>
    <col min="11779" max="11787" width="13.28515625" style="116" bestFit="1" customWidth="1"/>
    <col min="11788" max="11788" width="15.28515625" style="116" customWidth="1"/>
    <col min="11789" max="12032" width="9.140625" style="116"/>
    <col min="12033" max="12033" width="40.7109375" style="116" customWidth="1"/>
    <col min="12034" max="12034" width="19.7109375" style="116" customWidth="1"/>
    <col min="12035" max="12043" width="13.28515625" style="116" bestFit="1" customWidth="1"/>
    <col min="12044" max="12044" width="15.28515625" style="116" customWidth="1"/>
    <col min="12045" max="12288" width="9.140625" style="116"/>
    <col min="12289" max="12289" width="40.7109375" style="116" customWidth="1"/>
    <col min="12290" max="12290" width="19.7109375" style="116" customWidth="1"/>
    <col min="12291" max="12299" width="13.28515625" style="116" bestFit="1" customWidth="1"/>
    <col min="12300" max="12300" width="15.28515625" style="116" customWidth="1"/>
    <col min="12301" max="12544" width="9.140625" style="116"/>
    <col min="12545" max="12545" width="40.7109375" style="116" customWidth="1"/>
    <col min="12546" max="12546" width="19.7109375" style="116" customWidth="1"/>
    <col min="12547" max="12555" width="13.28515625" style="116" bestFit="1" customWidth="1"/>
    <col min="12556" max="12556" width="15.28515625" style="116" customWidth="1"/>
    <col min="12557" max="12800" width="9.140625" style="116"/>
    <col min="12801" max="12801" width="40.7109375" style="116" customWidth="1"/>
    <col min="12802" max="12802" width="19.7109375" style="116" customWidth="1"/>
    <col min="12803" max="12811" width="13.28515625" style="116" bestFit="1" customWidth="1"/>
    <col min="12812" max="12812" width="15.28515625" style="116" customWidth="1"/>
    <col min="12813" max="13056" width="9.140625" style="116"/>
    <col min="13057" max="13057" width="40.7109375" style="116" customWidth="1"/>
    <col min="13058" max="13058" width="19.7109375" style="116" customWidth="1"/>
    <col min="13059" max="13067" width="13.28515625" style="116" bestFit="1" customWidth="1"/>
    <col min="13068" max="13068" width="15.28515625" style="116" customWidth="1"/>
    <col min="13069" max="13312" width="9.140625" style="116"/>
    <col min="13313" max="13313" width="40.7109375" style="116" customWidth="1"/>
    <col min="13314" max="13314" width="19.7109375" style="116" customWidth="1"/>
    <col min="13315" max="13323" width="13.28515625" style="116" bestFit="1" customWidth="1"/>
    <col min="13324" max="13324" width="15.28515625" style="116" customWidth="1"/>
    <col min="13325" max="13568" width="9.140625" style="116"/>
    <col min="13569" max="13569" width="40.7109375" style="116" customWidth="1"/>
    <col min="13570" max="13570" width="19.7109375" style="116" customWidth="1"/>
    <col min="13571" max="13579" width="13.28515625" style="116" bestFit="1" customWidth="1"/>
    <col min="13580" max="13580" width="15.28515625" style="116" customWidth="1"/>
    <col min="13581" max="13824" width="9.140625" style="116"/>
    <col min="13825" max="13825" width="40.7109375" style="116" customWidth="1"/>
    <col min="13826" max="13826" width="19.7109375" style="116" customWidth="1"/>
    <col min="13827" max="13835" width="13.28515625" style="116" bestFit="1" customWidth="1"/>
    <col min="13836" max="13836" width="15.28515625" style="116" customWidth="1"/>
    <col min="13837" max="14080" width="9.140625" style="116"/>
    <col min="14081" max="14081" width="40.7109375" style="116" customWidth="1"/>
    <col min="14082" max="14082" width="19.7109375" style="116" customWidth="1"/>
    <col min="14083" max="14091" width="13.28515625" style="116" bestFit="1" customWidth="1"/>
    <col min="14092" max="14092" width="15.28515625" style="116" customWidth="1"/>
    <col min="14093" max="14336" width="9.140625" style="116"/>
    <col min="14337" max="14337" width="40.7109375" style="116" customWidth="1"/>
    <col min="14338" max="14338" width="19.7109375" style="116" customWidth="1"/>
    <col min="14339" max="14347" width="13.28515625" style="116" bestFit="1" customWidth="1"/>
    <col min="14348" max="14348" width="15.28515625" style="116" customWidth="1"/>
    <col min="14349" max="14592" width="9.140625" style="116"/>
    <col min="14593" max="14593" width="40.7109375" style="116" customWidth="1"/>
    <col min="14594" max="14594" width="19.7109375" style="116" customWidth="1"/>
    <col min="14595" max="14603" width="13.28515625" style="116" bestFit="1" customWidth="1"/>
    <col min="14604" max="14604" width="15.28515625" style="116" customWidth="1"/>
    <col min="14605" max="14848" width="9.140625" style="116"/>
    <col min="14849" max="14849" width="40.7109375" style="116" customWidth="1"/>
    <col min="14850" max="14850" width="19.7109375" style="116" customWidth="1"/>
    <col min="14851" max="14859" width="13.28515625" style="116" bestFit="1" customWidth="1"/>
    <col min="14860" max="14860" width="15.28515625" style="116" customWidth="1"/>
    <col min="14861" max="15104" width="9.140625" style="116"/>
    <col min="15105" max="15105" width="40.7109375" style="116" customWidth="1"/>
    <col min="15106" max="15106" width="19.7109375" style="116" customWidth="1"/>
    <col min="15107" max="15115" width="13.28515625" style="116" bestFit="1" customWidth="1"/>
    <col min="15116" max="15116" width="15.28515625" style="116" customWidth="1"/>
    <col min="15117" max="15360" width="9.140625" style="116"/>
    <col min="15361" max="15361" width="40.7109375" style="116" customWidth="1"/>
    <col min="15362" max="15362" width="19.7109375" style="116" customWidth="1"/>
    <col min="15363" max="15371" width="13.28515625" style="116" bestFit="1" customWidth="1"/>
    <col min="15372" max="15372" width="15.28515625" style="116" customWidth="1"/>
    <col min="15373" max="15616" width="9.140625" style="116"/>
    <col min="15617" max="15617" width="40.7109375" style="116" customWidth="1"/>
    <col min="15618" max="15618" width="19.7109375" style="116" customWidth="1"/>
    <col min="15619" max="15627" width="13.28515625" style="116" bestFit="1" customWidth="1"/>
    <col min="15628" max="15628" width="15.28515625" style="116" customWidth="1"/>
    <col min="15629" max="15872" width="9.140625" style="116"/>
    <col min="15873" max="15873" width="40.7109375" style="116" customWidth="1"/>
    <col min="15874" max="15874" width="19.7109375" style="116" customWidth="1"/>
    <col min="15875" max="15883" width="13.28515625" style="116" bestFit="1" customWidth="1"/>
    <col min="15884" max="15884" width="15.28515625" style="116" customWidth="1"/>
    <col min="15885" max="16128" width="9.140625" style="116"/>
    <col min="16129" max="16129" width="40.7109375" style="116" customWidth="1"/>
    <col min="16130" max="16130" width="19.7109375" style="116" customWidth="1"/>
    <col min="16131" max="16139" width="13.28515625" style="116" bestFit="1" customWidth="1"/>
    <col min="16140" max="16140" width="15.28515625" style="116" customWidth="1"/>
    <col min="16141" max="16384" width="9.140625" style="116"/>
  </cols>
  <sheetData>
    <row r="1" spans="1:12" ht="18" customHeight="1">
      <c r="A1" s="343" t="s">
        <v>138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</row>
    <row r="2" spans="1:12" ht="15" hidden="1" customHeight="1">
      <c r="A2" s="340">
        <v>1991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</row>
    <row r="3" spans="1:12" ht="15" hidden="1" customHeight="1">
      <c r="A3" s="336" t="s">
        <v>28</v>
      </c>
      <c r="B3" s="338" t="s">
        <v>29</v>
      </c>
      <c r="C3" s="335" t="s">
        <v>30</v>
      </c>
      <c r="D3" s="335"/>
      <c r="E3" s="335"/>
      <c r="F3" s="335"/>
      <c r="G3" s="335"/>
      <c r="H3" s="335"/>
      <c r="I3" s="335"/>
      <c r="J3" s="335"/>
      <c r="K3" s="335"/>
      <c r="L3" s="335"/>
    </row>
    <row r="4" spans="1:12" ht="15" hidden="1" customHeight="1">
      <c r="A4" s="337"/>
      <c r="B4" s="339"/>
      <c r="C4" s="132">
        <v>1</v>
      </c>
      <c r="D4" s="132">
        <v>2</v>
      </c>
      <c r="E4" s="132">
        <v>3</v>
      </c>
      <c r="F4" s="132">
        <v>4</v>
      </c>
      <c r="G4" s="132">
        <v>5</v>
      </c>
      <c r="H4" s="132">
        <v>6</v>
      </c>
      <c r="I4" s="132">
        <v>7</v>
      </c>
      <c r="J4" s="132">
        <v>8</v>
      </c>
      <c r="K4" s="132">
        <v>9</v>
      </c>
      <c r="L4" s="132">
        <v>10</v>
      </c>
    </row>
    <row r="5" spans="1:12" ht="15" hidden="1" customHeight="1">
      <c r="A5" s="133" t="s">
        <v>31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12" s="115" customFormat="1" ht="15" hidden="1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ht="15" hidden="1" customHeight="1">
      <c r="A7" s="128" t="s">
        <v>78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</row>
    <row r="8" spans="1:12" ht="15" hidden="1" customHeight="1">
      <c r="A8" s="128" t="s">
        <v>79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</row>
    <row r="9" spans="1:12" ht="15" hidden="1" customHeight="1">
      <c r="A9" s="128" t="s">
        <v>80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</row>
    <row r="10" spans="1:12" ht="15" hidden="1" customHeight="1">
      <c r="A10" s="128" t="s">
        <v>81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12" s="115" customFormat="1" ht="15" hidden="1" customHeight="1">
      <c r="A11" s="144" t="s">
        <v>82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</row>
    <row r="12" spans="1:12" ht="15" hidden="1" customHeight="1">
      <c r="A12" s="128" t="s">
        <v>83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</row>
    <row r="13" spans="1:12" ht="15" hidden="1" customHeight="1">
      <c r="A13" s="128" t="s">
        <v>127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</row>
    <row r="14" spans="1:12" ht="15" hidden="1" customHeight="1">
      <c r="A14" s="128" t="s">
        <v>85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</row>
    <row r="15" spans="1:12" ht="15" hidden="1" customHeight="1">
      <c r="A15" s="128" t="s">
        <v>86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</row>
    <row r="16" spans="1:12" ht="15" hidden="1" customHeight="1">
      <c r="A16" s="128" t="s">
        <v>128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</row>
    <row r="17" spans="1:12" ht="15" hidden="1" customHeight="1">
      <c r="A17" s="128" t="s">
        <v>129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</row>
    <row r="18" spans="1:12" s="115" customFormat="1" ht="15" hidden="1" customHeight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</row>
    <row r="19" spans="1:12" ht="15" hidden="1" customHeight="1">
      <c r="A19" s="133" t="s">
        <v>41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</row>
    <row r="20" spans="1:12" ht="15" hidden="1" customHeight="1">
      <c r="A20" s="147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</row>
    <row r="21" spans="1:12" ht="15" hidden="1" customHeight="1">
      <c r="A21" s="128" t="s">
        <v>78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</row>
    <row r="22" spans="1:12" ht="15" hidden="1" customHeight="1">
      <c r="A22" s="128" t="s">
        <v>79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</row>
    <row r="23" spans="1:12" ht="15" hidden="1" customHeight="1">
      <c r="A23" s="128" t="s">
        <v>80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</row>
    <row r="24" spans="1:12" ht="15" hidden="1" customHeight="1">
      <c r="A24" s="128" t="s">
        <v>81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</row>
    <row r="25" spans="1:12" s="115" customFormat="1" ht="15" hidden="1" customHeight="1">
      <c r="A25" s="144" t="s">
        <v>82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</row>
    <row r="26" spans="1:12" ht="15" hidden="1" customHeight="1">
      <c r="A26" s="128" t="s">
        <v>83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</row>
    <row r="27" spans="1:12" ht="15" hidden="1" customHeight="1">
      <c r="A27" s="128" t="s">
        <v>127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</row>
    <row r="28" spans="1:12" ht="15" hidden="1" customHeight="1">
      <c r="A28" s="128" t="s">
        <v>85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</row>
    <row r="29" spans="1:12" ht="15" hidden="1" customHeight="1">
      <c r="A29" s="128" t="s">
        <v>86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</row>
    <row r="30" spans="1:12" ht="15" hidden="1" customHeight="1">
      <c r="A30" s="128" t="s">
        <v>128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</row>
    <row r="31" spans="1:12" ht="15" hidden="1" customHeight="1">
      <c r="A31" s="128" t="s">
        <v>129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</row>
    <row r="32" spans="1:12" ht="15" hidden="1" customHeight="1">
      <c r="A32" s="128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</row>
    <row r="33" spans="1:12" ht="15" hidden="1" customHeight="1">
      <c r="A33" s="128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</row>
    <row r="34" spans="1:12" ht="15" hidden="1" customHeight="1">
      <c r="A34" s="340">
        <v>1992</v>
      </c>
      <c r="B34" s="340"/>
      <c r="C34" s="340"/>
      <c r="D34" s="340"/>
      <c r="E34" s="340"/>
      <c r="F34" s="340"/>
      <c r="G34" s="340"/>
      <c r="H34" s="340"/>
      <c r="I34" s="340"/>
      <c r="J34" s="340"/>
      <c r="K34" s="340"/>
      <c r="L34" s="340"/>
    </row>
    <row r="35" spans="1:12" ht="15" hidden="1" customHeight="1">
      <c r="A35" s="336" t="s">
        <v>28</v>
      </c>
      <c r="B35" s="338" t="s">
        <v>29</v>
      </c>
      <c r="C35" s="335" t="s">
        <v>30</v>
      </c>
      <c r="D35" s="335"/>
      <c r="E35" s="335"/>
      <c r="F35" s="335"/>
      <c r="G35" s="335"/>
      <c r="H35" s="335"/>
      <c r="I35" s="335"/>
      <c r="J35" s="335"/>
      <c r="K35" s="335"/>
      <c r="L35" s="335"/>
    </row>
    <row r="36" spans="1:12" ht="15" hidden="1" customHeight="1">
      <c r="A36" s="337"/>
      <c r="B36" s="339"/>
      <c r="C36" s="132">
        <v>1</v>
      </c>
      <c r="D36" s="132">
        <v>2</v>
      </c>
      <c r="E36" s="132">
        <v>3</v>
      </c>
      <c r="F36" s="132">
        <v>4</v>
      </c>
      <c r="G36" s="132">
        <v>5</v>
      </c>
      <c r="H36" s="132">
        <v>6</v>
      </c>
      <c r="I36" s="132">
        <v>7</v>
      </c>
      <c r="J36" s="132">
        <v>8</v>
      </c>
      <c r="K36" s="132">
        <v>9</v>
      </c>
      <c r="L36" s="132">
        <v>10</v>
      </c>
    </row>
    <row r="37" spans="1:12" ht="15" hidden="1" customHeight="1">
      <c r="A37" s="133" t="s">
        <v>31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</row>
    <row r="38" spans="1:12" s="115" customFormat="1" ht="15" hidden="1" customHeight="1">
      <c r="A38" s="128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</row>
    <row r="39" spans="1:12" s="115" customFormat="1" ht="15" hidden="1" customHeight="1">
      <c r="A39" s="128" t="s">
        <v>78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</row>
    <row r="40" spans="1:12" s="115" customFormat="1" ht="15" hidden="1" customHeight="1">
      <c r="A40" s="128" t="s">
        <v>79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</row>
    <row r="41" spans="1:12" s="115" customFormat="1" ht="15" hidden="1" customHeight="1">
      <c r="A41" s="128" t="s">
        <v>80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</row>
    <row r="42" spans="1:12" s="115" customFormat="1" ht="15" hidden="1" customHeight="1">
      <c r="A42" s="128" t="s">
        <v>81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</row>
    <row r="43" spans="1:12" s="115" customFormat="1" ht="15" hidden="1" customHeight="1">
      <c r="A43" s="144" t="s">
        <v>82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</row>
    <row r="44" spans="1:12" ht="15" hidden="1" customHeight="1">
      <c r="A44" s="128" t="s">
        <v>83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</row>
    <row r="45" spans="1:12" ht="15" hidden="1" customHeight="1">
      <c r="A45" s="128" t="s">
        <v>127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</row>
    <row r="46" spans="1:12" ht="15" hidden="1" customHeight="1">
      <c r="A46" s="128" t="s">
        <v>85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</row>
    <row r="47" spans="1:12" ht="15" hidden="1" customHeight="1">
      <c r="A47" s="128" t="s">
        <v>86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</row>
    <row r="48" spans="1:12" ht="15" hidden="1" customHeight="1">
      <c r="A48" s="128" t="s">
        <v>128</v>
      </c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</row>
    <row r="49" spans="1:12" ht="15" hidden="1" customHeight="1">
      <c r="A49" s="128" t="s">
        <v>129</v>
      </c>
      <c r="B49" s="151"/>
      <c r="C49" s="128"/>
      <c r="D49" s="151"/>
      <c r="E49" s="151"/>
      <c r="F49" s="151"/>
      <c r="G49" s="128"/>
      <c r="H49" s="128"/>
      <c r="I49" s="128"/>
      <c r="J49" s="128"/>
      <c r="K49" s="151"/>
      <c r="L49" s="151"/>
    </row>
    <row r="50" spans="1:12" ht="15" hidden="1" customHeight="1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</row>
    <row r="51" spans="1:12" ht="15" hidden="1" customHeight="1">
      <c r="A51" s="133" t="s">
        <v>41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</row>
    <row r="52" spans="1:12" ht="15" hidden="1" customHeight="1">
      <c r="A52" s="147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</row>
    <row r="53" spans="1:12" ht="15" hidden="1" customHeight="1">
      <c r="A53" s="128" t="s">
        <v>78</v>
      </c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</row>
    <row r="54" spans="1:12" ht="15" hidden="1" customHeight="1">
      <c r="A54" s="128" t="s">
        <v>79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</row>
    <row r="55" spans="1:12" s="115" customFormat="1" ht="15" hidden="1" customHeight="1">
      <c r="A55" s="128" t="s">
        <v>80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</row>
    <row r="56" spans="1:12" ht="15" hidden="1" customHeight="1">
      <c r="A56" s="128" t="s">
        <v>81</v>
      </c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</row>
    <row r="57" spans="1:12" s="115" customFormat="1" ht="15" hidden="1" customHeight="1">
      <c r="A57" s="144" t="s">
        <v>82</v>
      </c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</row>
    <row r="58" spans="1:12" ht="15" hidden="1" customHeight="1">
      <c r="A58" s="128" t="s">
        <v>83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</row>
    <row r="59" spans="1:12" ht="15" hidden="1" customHeight="1">
      <c r="A59" s="128" t="s">
        <v>127</v>
      </c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</row>
    <row r="60" spans="1:12" ht="15" hidden="1" customHeight="1">
      <c r="A60" s="128" t="s">
        <v>85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</row>
    <row r="61" spans="1:12" ht="15" hidden="1" customHeight="1">
      <c r="A61" s="128" t="s">
        <v>86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</row>
    <row r="62" spans="1:12" ht="15" hidden="1" customHeight="1">
      <c r="A62" s="128" t="s">
        <v>128</v>
      </c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</row>
    <row r="63" spans="1:12" ht="15" hidden="1" customHeight="1">
      <c r="A63" s="128" t="s">
        <v>129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</row>
    <row r="64" spans="1:12" ht="15" hidden="1" customHeight="1">
      <c r="A64" s="56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</row>
    <row r="65" spans="1:12" ht="15" hidden="1" customHeight="1">
      <c r="A65" s="91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</row>
    <row r="66" spans="1:12" ht="15" hidden="1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</row>
    <row r="67" spans="1:12" ht="15" hidden="1" customHeight="1">
      <c r="A67" s="340">
        <v>1993</v>
      </c>
      <c r="B67" s="340"/>
      <c r="C67" s="340"/>
      <c r="D67" s="340"/>
      <c r="E67" s="340"/>
      <c r="F67" s="340"/>
      <c r="G67" s="340"/>
      <c r="H67" s="340"/>
      <c r="I67" s="340"/>
      <c r="J67" s="340"/>
      <c r="K67" s="340"/>
      <c r="L67" s="340"/>
    </row>
    <row r="68" spans="1:12" ht="15" hidden="1" customHeight="1">
      <c r="A68" s="336" t="s">
        <v>28</v>
      </c>
      <c r="B68" s="338" t="s">
        <v>29</v>
      </c>
      <c r="C68" s="335" t="s">
        <v>30</v>
      </c>
      <c r="D68" s="335"/>
      <c r="E68" s="335"/>
      <c r="F68" s="335"/>
      <c r="G68" s="335"/>
      <c r="H68" s="335"/>
      <c r="I68" s="335"/>
      <c r="J68" s="335"/>
      <c r="K68" s="335"/>
      <c r="L68" s="335"/>
    </row>
    <row r="69" spans="1:12" ht="15" hidden="1" customHeight="1">
      <c r="A69" s="337"/>
      <c r="B69" s="339"/>
      <c r="C69" s="132">
        <v>1</v>
      </c>
      <c r="D69" s="132">
        <v>2</v>
      </c>
      <c r="E69" s="132">
        <v>3</v>
      </c>
      <c r="F69" s="132">
        <v>4</v>
      </c>
      <c r="G69" s="132">
        <v>5</v>
      </c>
      <c r="H69" s="132">
        <v>6</v>
      </c>
      <c r="I69" s="132">
        <v>7</v>
      </c>
      <c r="J69" s="132">
        <v>8</v>
      </c>
      <c r="K69" s="132">
        <v>9</v>
      </c>
      <c r="L69" s="132">
        <v>10</v>
      </c>
    </row>
    <row r="70" spans="1:12" ht="15" hidden="1" customHeight="1">
      <c r="A70" s="133" t="s">
        <v>31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</row>
    <row r="71" spans="1:12" s="115" customFormat="1" ht="15" hidden="1" customHeight="1">
      <c r="A71" s="128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</row>
    <row r="72" spans="1:12" ht="15" hidden="1" customHeight="1">
      <c r="A72" s="128" t="s">
        <v>78</v>
      </c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</row>
    <row r="73" spans="1:12" ht="15" hidden="1" customHeight="1">
      <c r="A73" s="128" t="s">
        <v>79</v>
      </c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</row>
    <row r="74" spans="1:12" ht="15" hidden="1" customHeight="1">
      <c r="A74" s="128" t="s">
        <v>80</v>
      </c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</row>
    <row r="75" spans="1:12" ht="15" hidden="1" customHeight="1">
      <c r="A75" s="128" t="s">
        <v>81</v>
      </c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</row>
    <row r="76" spans="1:12" s="115" customFormat="1" ht="15" hidden="1" customHeight="1">
      <c r="A76" s="144" t="s">
        <v>82</v>
      </c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</row>
    <row r="77" spans="1:12" ht="15" hidden="1" customHeight="1">
      <c r="A77" s="128" t="s">
        <v>83</v>
      </c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</row>
    <row r="78" spans="1:12" ht="15" hidden="1" customHeight="1">
      <c r="A78" s="128" t="s">
        <v>127</v>
      </c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</row>
    <row r="79" spans="1:12" ht="15" hidden="1" customHeight="1">
      <c r="A79" s="128" t="s">
        <v>85</v>
      </c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</row>
    <row r="80" spans="1:12" ht="15" hidden="1" customHeight="1">
      <c r="A80" s="128" t="s">
        <v>86</v>
      </c>
      <c r="B80" s="153"/>
      <c r="C80" s="143"/>
      <c r="D80" s="143"/>
      <c r="E80" s="143"/>
      <c r="F80" s="143"/>
      <c r="G80" s="143"/>
      <c r="H80" s="143"/>
      <c r="I80" s="143"/>
      <c r="J80" s="143"/>
      <c r="K80" s="143"/>
      <c r="L80" s="143"/>
    </row>
    <row r="81" spans="1:12" ht="15" hidden="1" customHeight="1">
      <c r="A81" s="128" t="s">
        <v>128</v>
      </c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</row>
    <row r="82" spans="1:12" ht="15" hidden="1" customHeight="1">
      <c r="A82" s="128" t="s">
        <v>129</v>
      </c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</row>
    <row r="83" spans="1:12" ht="15" hidden="1" customHeight="1">
      <c r="A83" s="128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</row>
    <row r="84" spans="1:12" ht="15" hidden="1" customHeight="1">
      <c r="A84" s="133" t="s">
        <v>41</v>
      </c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</row>
    <row r="85" spans="1:12" ht="15" hidden="1" customHeight="1">
      <c r="A85" s="147"/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</row>
    <row r="86" spans="1:12" ht="15" hidden="1" customHeight="1">
      <c r="A86" s="128" t="s">
        <v>78</v>
      </c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</row>
    <row r="87" spans="1:12" ht="15" hidden="1" customHeight="1">
      <c r="A87" s="128" t="s">
        <v>79</v>
      </c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</row>
    <row r="88" spans="1:12" s="115" customFormat="1" ht="15" hidden="1" customHeight="1">
      <c r="A88" s="128" t="s">
        <v>80</v>
      </c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</row>
    <row r="89" spans="1:12" ht="15" hidden="1" customHeight="1">
      <c r="A89" s="128" t="s">
        <v>81</v>
      </c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</row>
    <row r="90" spans="1:12" s="115" customFormat="1" ht="15" hidden="1" customHeight="1">
      <c r="A90" s="144" t="s">
        <v>82</v>
      </c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</row>
    <row r="91" spans="1:12" ht="15" hidden="1" customHeight="1">
      <c r="A91" s="128" t="s">
        <v>83</v>
      </c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</row>
    <row r="92" spans="1:12" ht="15" hidden="1" customHeight="1">
      <c r="A92" s="128" t="s">
        <v>127</v>
      </c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</row>
    <row r="93" spans="1:12" ht="15" hidden="1" customHeight="1">
      <c r="A93" s="128" t="s">
        <v>85</v>
      </c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</row>
    <row r="94" spans="1:12" ht="15" hidden="1" customHeight="1">
      <c r="A94" s="128" t="s">
        <v>86</v>
      </c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</row>
    <row r="95" spans="1:12" ht="15" hidden="1" customHeight="1">
      <c r="A95" s="128" t="s">
        <v>128</v>
      </c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</row>
    <row r="96" spans="1:12" ht="15" hidden="1" customHeight="1">
      <c r="A96" s="128" t="s">
        <v>129</v>
      </c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</row>
    <row r="97" spans="1:12" ht="15" hidden="1" customHeight="1">
      <c r="A97" s="56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</row>
    <row r="98" spans="1:12" ht="15" hidden="1" customHeight="1">
      <c r="A98" s="91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</row>
    <row r="99" spans="1:12" ht="15" hidden="1" customHeight="1">
      <c r="A99" s="335">
        <v>1994</v>
      </c>
      <c r="B99" s="335"/>
      <c r="C99" s="335"/>
      <c r="D99" s="335"/>
      <c r="E99" s="335"/>
      <c r="F99" s="335"/>
      <c r="G99" s="335"/>
      <c r="H99" s="335"/>
      <c r="I99" s="335"/>
      <c r="J99" s="335"/>
      <c r="K99" s="335"/>
      <c r="L99" s="335"/>
    </row>
    <row r="100" spans="1:12" ht="15" hidden="1" customHeight="1">
      <c r="A100" s="336" t="s">
        <v>28</v>
      </c>
      <c r="B100" s="338" t="s">
        <v>29</v>
      </c>
      <c r="C100" s="335" t="s">
        <v>30</v>
      </c>
      <c r="D100" s="335"/>
      <c r="E100" s="335"/>
      <c r="F100" s="335"/>
      <c r="G100" s="335"/>
      <c r="H100" s="335"/>
      <c r="I100" s="335"/>
      <c r="J100" s="335"/>
      <c r="K100" s="335"/>
      <c r="L100" s="335"/>
    </row>
    <row r="101" spans="1:12" ht="15" hidden="1" customHeight="1">
      <c r="A101" s="337"/>
      <c r="B101" s="339"/>
      <c r="C101" s="132">
        <v>1</v>
      </c>
      <c r="D101" s="132">
        <v>2</v>
      </c>
      <c r="E101" s="132">
        <v>3</v>
      </c>
      <c r="F101" s="132">
        <v>4</v>
      </c>
      <c r="G101" s="132">
        <v>5</v>
      </c>
      <c r="H101" s="132">
        <v>6</v>
      </c>
      <c r="I101" s="132">
        <v>7</v>
      </c>
      <c r="J101" s="132">
        <v>8</v>
      </c>
      <c r="K101" s="132">
        <v>9</v>
      </c>
      <c r="L101" s="132">
        <v>10</v>
      </c>
    </row>
    <row r="102" spans="1:12" ht="15" hidden="1" customHeight="1">
      <c r="A102" s="133" t="s">
        <v>31</v>
      </c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</row>
    <row r="103" spans="1:12" s="115" customFormat="1" ht="15" hidden="1" customHeight="1">
      <c r="A103" s="128"/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</row>
    <row r="104" spans="1:12" s="115" customFormat="1" ht="15" hidden="1" customHeight="1">
      <c r="A104" s="128" t="s">
        <v>78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</row>
    <row r="105" spans="1:12" s="115" customFormat="1" ht="15" hidden="1" customHeight="1">
      <c r="A105" s="128" t="s">
        <v>79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</row>
    <row r="106" spans="1:12" s="115" customFormat="1" ht="15" hidden="1" customHeight="1">
      <c r="A106" s="128" t="s">
        <v>80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</row>
    <row r="107" spans="1:12" s="115" customFormat="1" ht="15" hidden="1" customHeight="1">
      <c r="A107" s="128" t="s">
        <v>81</v>
      </c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</row>
    <row r="108" spans="1:12" s="115" customFormat="1" ht="15" hidden="1" customHeight="1">
      <c r="A108" s="144" t="s">
        <v>82</v>
      </c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</row>
    <row r="109" spans="1:12" ht="15" hidden="1" customHeight="1">
      <c r="A109" s="128" t="s">
        <v>83</v>
      </c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</row>
    <row r="110" spans="1:12" ht="15" hidden="1" customHeight="1">
      <c r="A110" s="128" t="s">
        <v>127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</row>
    <row r="111" spans="1:12" ht="15" hidden="1" customHeight="1">
      <c r="A111" s="128" t="s">
        <v>85</v>
      </c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</row>
    <row r="112" spans="1:12" ht="15" hidden="1" customHeight="1">
      <c r="A112" s="128" t="s">
        <v>86</v>
      </c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</row>
    <row r="113" spans="1:12" ht="15" hidden="1" customHeight="1">
      <c r="A113" s="128" t="s">
        <v>128</v>
      </c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</row>
    <row r="114" spans="1:12" ht="15" hidden="1" customHeight="1">
      <c r="A114" s="128" t="s">
        <v>129</v>
      </c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</row>
    <row r="115" spans="1:12" ht="15" hidden="1" customHeight="1">
      <c r="A115" s="128"/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</row>
    <row r="116" spans="1:12" ht="15" hidden="1" customHeight="1">
      <c r="A116" s="133" t="s">
        <v>41</v>
      </c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</row>
    <row r="117" spans="1:12" ht="15" hidden="1" customHeight="1">
      <c r="A117" s="147"/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</row>
    <row r="118" spans="1:12" ht="15" hidden="1" customHeight="1">
      <c r="A118" s="128" t="s">
        <v>78</v>
      </c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</row>
    <row r="119" spans="1:12" ht="15" hidden="1" customHeight="1">
      <c r="A119" s="128" t="s">
        <v>79</v>
      </c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</row>
    <row r="120" spans="1:12" s="115" customFormat="1" ht="15" hidden="1" customHeight="1">
      <c r="A120" s="128" t="s">
        <v>80</v>
      </c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</row>
    <row r="121" spans="1:12" ht="15" hidden="1" customHeight="1">
      <c r="A121" s="128" t="s">
        <v>81</v>
      </c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</row>
    <row r="122" spans="1:12" s="115" customFormat="1" ht="15" hidden="1" customHeight="1">
      <c r="A122" s="144" t="s">
        <v>82</v>
      </c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</row>
    <row r="123" spans="1:12" ht="15" hidden="1" customHeight="1">
      <c r="A123" s="128" t="s">
        <v>83</v>
      </c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</row>
    <row r="124" spans="1:12" ht="15" hidden="1" customHeight="1">
      <c r="A124" s="128" t="s">
        <v>127</v>
      </c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</row>
    <row r="125" spans="1:12" ht="15" hidden="1" customHeight="1">
      <c r="A125" s="128" t="s">
        <v>85</v>
      </c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</row>
    <row r="126" spans="1:12" ht="15" hidden="1" customHeight="1">
      <c r="A126" s="128" t="s">
        <v>86</v>
      </c>
      <c r="B126" s="149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</row>
    <row r="127" spans="1:12" ht="15" hidden="1" customHeight="1">
      <c r="A127" s="128" t="s">
        <v>128</v>
      </c>
      <c r="B127" s="149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</row>
    <row r="128" spans="1:12" ht="15" hidden="1" customHeight="1">
      <c r="A128" s="128" t="s">
        <v>129</v>
      </c>
      <c r="B128" s="149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</row>
    <row r="129" spans="1:12" ht="15" hidden="1" customHeight="1">
      <c r="A129" s="56"/>
      <c r="B129" s="13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</row>
    <row r="130" spans="1:12" ht="15" hidden="1" customHeight="1">
      <c r="A130" s="91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</row>
    <row r="131" spans="1:12" ht="15" hidden="1" customHeight="1">
      <c r="A131" s="335">
        <v>1995</v>
      </c>
      <c r="B131" s="335"/>
      <c r="C131" s="335"/>
      <c r="D131" s="335"/>
      <c r="E131" s="335"/>
      <c r="F131" s="335"/>
      <c r="G131" s="335"/>
      <c r="H131" s="335"/>
      <c r="I131" s="335"/>
      <c r="J131" s="335"/>
      <c r="K131" s="335"/>
      <c r="L131" s="335"/>
    </row>
    <row r="132" spans="1:12" ht="15" hidden="1" customHeight="1">
      <c r="A132" s="336" t="s">
        <v>28</v>
      </c>
      <c r="B132" s="338" t="s">
        <v>29</v>
      </c>
      <c r="C132" s="335" t="s">
        <v>30</v>
      </c>
      <c r="D132" s="335"/>
      <c r="E132" s="335"/>
      <c r="F132" s="335"/>
      <c r="G132" s="335"/>
      <c r="H132" s="335"/>
      <c r="I132" s="335"/>
      <c r="J132" s="335"/>
      <c r="K132" s="335"/>
      <c r="L132" s="335"/>
    </row>
    <row r="133" spans="1:12" ht="15" hidden="1" customHeight="1">
      <c r="A133" s="337"/>
      <c r="B133" s="339"/>
      <c r="C133" s="132">
        <v>1</v>
      </c>
      <c r="D133" s="132">
        <v>2</v>
      </c>
      <c r="E133" s="132">
        <v>3</v>
      </c>
      <c r="F133" s="132">
        <v>4</v>
      </c>
      <c r="G133" s="132">
        <v>5</v>
      </c>
      <c r="H133" s="132">
        <v>6</v>
      </c>
      <c r="I133" s="132">
        <v>7</v>
      </c>
      <c r="J133" s="132">
        <v>8</v>
      </c>
      <c r="K133" s="132">
        <v>9</v>
      </c>
      <c r="L133" s="132">
        <v>10</v>
      </c>
    </row>
    <row r="134" spans="1:12" ht="15" hidden="1" customHeight="1">
      <c r="A134" s="133" t="s">
        <v>31</v>
      </c>
      <c r="B134" s="154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</row>
    <row r="135" spans="1:12" s="115" customFormat="1" ht="15" hidden="1" customHeight="1">
      <c r="A135" s="128"/>
      <c r="B135" s="155"/>
      <c r="C135" s="155"/>
      <c r="D135" s="155"/>
      <c r="E135" s="155"/>
      <c r="F135" s="155"/>
      <c r="G135" s="155"/>
      <c r="H135" s="155"/>
      <c r="I135" s="155"/>
      <c r="J135" s="155"/>
      <c r="K135" s="155"/>
      <c r="L135" s="155"/>
    </row>
    <row r="136" spans="1:12" s="115" customFormat="1" ht="15" hidden="1" customHeight="1">
      <c r="A136" s="128" t="s">
        <v>78</v>
      </c>
      <c r="B136" s="156"/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</row>
    <row r="137" spans="1:12" s="115" customFormat="1" ht="15" hidden="1" customHeight="1">
      <c r="A137" s="128" t="s">
        <v>79</v>
      </c>
      <c r="B137" s="156"/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</row>
    <row r="138" spans="1:12" s="115" customFormat="1" ht="15" hidden="1" customHeight="1">
      <c r="A138" s="128" t="s">
        <v>80</v>
      </c>
      <c r="B138" s="156"/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</row>
    <row r="139" spans="1:12" s="115" customFormat="1" ht="15" hidden="1" customHeight="1">
      <c r="A139" s="128" t="s">
        <v>81</v>
      </c>
      <c r="B139" s="156"/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</row>
    <row r="140" spans="1:12" s="115" customFormat="1" ht="15" hidden="1" customHeight="1">
      <c r="A140" s="144" t="s">
        <v>82</v>
      </c>
      <c r="B140" s="157"/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</row>
    <row r="141" spans="1:12" ht="15" hidden="1" customHeight="1">
      <c r="A141" s="128" t="s">
        <v>83</v>
      </c>
      <c r="B141" s="156"/>
      <c r="C141" s="156"/>
      <c r="D141" s="156"/>
      <c r="E141" s="156"/>
      <c r="F141" s="156"/>
      <c r="G141" s="156"/>
      <c r="H141" s="156"/>
      <c r="I141" s="156"/>
      <c r="J141" s="156"/>
      <c r="K141" s="156"/>
      <c r="L141" s="156"/>
    </row>
    <row r="142" spans="1:12" s="115" customFormat="1" ht="15" hidden="1" customHeight="1">
      <c r="A142" s="128" t="s">
        <v>127</v>
      </c>
      <c r="B142" s="157"/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</row>
    <row r="143" spans="1:12" ht="15" hidden="1" customHeight="1">
      <c r="A143" s="128" t="s">
        <v>85</v>
      </c>
      <c r="B143" s="156"/>
      <c r="C143" s="156"/>
      <c r="D143" s="156"/>
      <c r="E143" s="156"/>
      <c r="F143" s="156"/>
      <c r="G143" s="156"/>
      <c r="H143" s="156"/>
      <c r="I143" s="156"/>
      <c r="J143" s="156"/>
      <c r="K143" s="156"/>
      <c r="L143" s="156"/>
    </row>
    <row r="144" spans="1:12" ht="15" hidden="1" customHeight="1">
      <c r="A144" s="128" t="s">
        <v>86</v>
      </c>
      <c r="B144" s="156"/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</row>
    <row r="145" spans="1:12" ht="15" hidden="1" customHeight="1">
      <c r="A145" s="128" t="s">
        <v>128</v>
      </c>
      <c r="B145" s="156"/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</row>
    <row r="146" spans="1:12" ht="15" hidden="1" customHeight="1">
      <c r="A146" s="128" t="s">
        <v>129</v>
      </c>
      <c r="B146" s="156"/>
      <c r="C146" s="156"/>
      <c r="D146" s="156"/>
      <c r="E146" s="156"/>
      <c r="F146" s="156"/>
      <c r="G146" s="156"/>
      <c r="H146" s="156"/>
      <c r="I146" s="156"/>
      <c r="J146" s="156"/>
      <c r="K146" s="156"/>
      <c r="L146" s="156"/>
    </row>
    <row r="147" spans="1:12" ht="15" hidden="1" customHeight="1">
      <c r="A147" s="128"/>
      <c r="B147" s="158"/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</row>
    <row r="148" spans="1:12" ht="15" hidden="1" customHeight="1">
      <c r="A148" s="133" t="s">
        <v>41</v>
      </c>
      <c r="B148" s="146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</row>
    <row r="149" spans="1:12" ht="15" hidden="1" customHeight="1">
      <c r="A149" s="147"/>
      <c r="B149" s="149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</row>
    <row r="150" spans="1:12" ht="15" hidden="1" customHeight="1">
      <c r="A150" s="128" t="s">
        <v>78</v>
      </c>
      <c r="B150" s="149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</row>
    <row r="151" spans="1:12" ht="15" hidden="1" customHeight="1">
      <c r="A151" s="128" t="s">
        <v>79</v>
      </c>
      <c r="B151" s="149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</row>
    <row r="152" spans="1:12" s="115" customFormat="1" ht="15" hidden="1" customHeight="1">
      <c r="A152" s="128" t="s">
        <v>80</v>
      </c>
      <c r="B152" s="149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</row>
    <row r="153" spans="1:12" ht="15" hidden="1" customHeight="1">
      <c r="A153" s="128" t="s">
        <v>81</v>
      </c>
      <c r="B153" s="149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</row>
    <row r="154" spans="1:12" s="115" customFormat="1" ht="15" hidden="1" customHeight="1">
      <c r="A154" s="144" t="s">
        <v>82</v>
      </c>
      <c r="B154" s="150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</row>
    <row r="155" spans="1:12" ht="15" hidden="1" customHeight="1">
      <c r="A155" s="128" t="s">
        <v>83</v>
      </c>
      <c r="B155" s="149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</row>
    <row r="156" spans="1:12" ht="15" hidden="1" customHeight="1">
      <c r="A156" s="128" t="s">
        <v>127</v>
      </c>
      <c r="B156" s="149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</row>
    <row r="157" spans="1:12" ht="15" hidden="1" customHeight="1">
      <c r="A157" s="128" t="s">
        <v>85</v>
      </c>
      <c r="B157" s="149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</row>
    <row r="158" spans="1:12" ht="15" hidden="1" customHeight="1">
      <c r="A158" s="128" t="s">
        <v>86</v>
      </c>
      <c r="B158" s="149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</row>
    <row r="159" spans="1:12" ht="15" hidden="1" customHeight="1">
      <c r="A159" s="128" t="s">
        <v>128</v>
      </c>
      <c r="B159" s="149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</row>
    <row r="160" spans="1:12" ht="15" hidden="1" customHeight="1">
      <c r="A160" s="128" t="s">
        <v>129</v>
      </c>
      <c r="B160" s="149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</row>
    <row r="161" spans="1:12" ht="15" hidden="1" customHeight="1">
      <c r="A161" s="56"/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</row>
    <row r="162" spans="1:12" s="56" customFormat="1" ht="15" hidden="1" customHeight="1">
      <c r="A162" s="91"/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</row>
    <row r="163" spans="1:12" s="56" customFormat="1" ht="15" hidden="1" customHeight="1"/>
    <row r="164" spans="1:12" s="56" customFormat="1" ht="15" hidden="1" customHeight="1">
      <c r="A164" s="340">
        <v>1996</v>
      </c>
      <c r="B164" s="340"/>
      <c r="C164" s="340"/>
      <c r="D164" s="340"/>
      <c r="E164" s="340"/>
      <c r="F164" s="340"/>
      <c r="G164" s="340"/>
      <c r="H164" s="340"/>
      <c r="I164" s="340"/>
      <c r="J164" s="340"/>
      <c r="K164" s="340"/>
      <c r="L164" s="340"/>
    </row>
    <row r="165" spans="1:12" s="56" customFormat="1" ht="15" hidden="1" customHeight="1">
      <c r="A165" s="341" t="s">
        <v>28</v>
      </c>
      <c r="B165" s="338" t="s">
        <v>29</v>
      </c>
      <c r="C165" s="335" t="s">
        <v>30</v>
      </c>
      <c r="D165" s="335"/>
      <c r="E165" s="335"/>
      <c r="F165" s="335"/>
      <c r="G165" s="335"/>
      <c r="H165" s="335"/>
      <c r="I165" s="335"/>
      <c r="J165" s="335"/>
      <c r="K165" s="335"/>
      <c r="L165" s="335"/>
    </row>
    <row r="166" spans="1:12" s="56" customFormat="1" ht="15" hidden="1" customHeight="1">
      <c r="A166" s="342"/>
      <c r="B166" s="339"/>
      <c r="C166" s="132">
        <v>1</v>
      </c>
      <c r="D166" s="132">
        <v>2</v>
      </c>
      <c r="E166" s="132">
        <v>3</v>
      </c>
      <c r="F166" s="132">
        <v>4</v>
      </c>
      <c r="G166" s="132">
        <v>5</v>
      </c>
      <c r="H166" s="132">
        <v>6</v>
      </c>
      <c r="I166" s="132">
        <v>7</v>
      </c>
      <c r="J166" s="132">
        <v>8</v>
      </c>
      <c r="K166" s="132">
        <v>9</v>
      </c>
      <c r="L166" s="132">
        <v>10</v>
      </c>
    </row>
    <row r="167" spans="1:12" s="56" customFormat="1" ht="15" hidden="1" customHeight="1">
      <c r="A167" s="27"/>
      <c r="B167" s="77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</row>
    <row r="168" spans="1:12" s="60" customFormat="1" ht="15" hidden="1" customHeight="1">
      <c r="A168" s="133" t="s">
        <v>31</v>
      </c>
      <c r="B168" s="159"/>
      <c r="C168" s="159"/>
      <c r="D168" s="159"/>
      <c r="E168" s="159"/>
      <c r="F168" s="159"/>
      <c r="G168" s="159"/>
      <c r="H168" s="159"/>
      <c r="I168" s="159"/>
      <c r="J168" s="159"/>
      <c r="K168" s="159"/>
      <c r="L168" s="159"/>
    </row>
    <row r="169" spans="1:12" s="56" customFormat="1" ht="15" hidden="1" customHeight="1">
      <c r="A169" s="27"/>
      <c r="B169" s="160"/>
      <c r="C169" s="160"/>
      <c r="D169" s="160"/>
      <c r="E169" s="160"/>
      <c r="F169" s="160"/>
      <c r="G169" s="160"/>
      <c r="H169" s="160"/>
      <c r="I169" s="160"/>
      <c r="J169" s="160"/>
      <c r="K169" s="160"/>
      <c r="L169" s="160"/>
    </row>
    <row r="170" spans="1:12" s="56" customFormat="1" ht="15" hidden="1" customHeight="1">
      <c r="A170" s="27" t="s">
        <v>92</v>
      </c>
      <c r="B170" s="160"/>
      <c r="C170" s="160"/>
      <c r="D170" s="160"/>
      <c r="E170" s="160"/>
      <c r="F170" s="160"/>
      <c r="G170" s="160"/>
      <c r="H170" s="160"/>
      <c r="I170" s="160"/>
      <c r="J170" s="160"/>
      <c r="K170" s="160"/>
      <c r="L170" s="160"/>
    </row>
    <row r="171" spans="1:12" s="56" customFormat="1" ht="15" hidden="1" customHeight="1">
      <c r="A171" s="27" t="s">
        <v>93</v>
      </c>
      <c r="B171" s="160"/>
      <c r="C171" s="160"/>
      <c r="D171" s="160"/>
      <c r="E171" s="160"/>
      <c r="F171" s="160"/>
      <c r="G171" s="160"/>
      <c r="H171" s="160"/>
      <c r="I171" s="160"/>
      <c r="J171" s="160"/>
      <c r="K171" s="160"/>
      <c r="L171" s="160"/>
    </row>
    <row r="172" spans="1:12" s="56" customFormat="1" ht="15" hidden="1" customHeight="1">
      <c r="A172" s="27" t="s">
        <v>94</v>
      </c>
      <c r="B172" s="160"/>
      <c r="C172" s="160"/>
      <c r="D172" s="160"/>
      <c r="E172" s="160"/>
      <c r="F172" s="160"/>
      <c r="G172" s="160"/>
      <c r="H172" s="160"/>
      <c r="I172" s="160"/>
      <c r="J172" s="160"/>
      <c r="K172" s="160"/>
      <c r="L172" s="160"/>
    </row>
    <row r="173" spans="1:12" s="56" customFormat="1" ht="15" hidden="1" customHeight="1">
      <c r="A173" s="27" t="s">
        <v>80</v>
      </c>
      <c r="B173" s="160"/>
      <c r="C173" s="160"/>
      <c r="D173" s="160"/>
      <c r="E173" s="160"/>
      <c r="F173" s="160"/>
      <c r="G173" s="160"/>
      <c r="H173" s="160"/>
      <c r="I173" s="160"/>
      <c r="J173" s="160"/>
      <c r="K173" s="160"/>
      <c r="L173" s="160"/>
    </row>
    <row r="174" spans="1:12" s="56" customFormat="1" ht="15" hidden="1" customHeight="1">
      <c r="A174" s="117" t="s">
        <v>157</v>
      </c>
      <c r="B174" s="160"/>
      <c r="C174" s="160"/>
      <c r="D174" s="160"/>
      <c r="E174" s="160"/>
      <c r="F174" s="160"/>
      <c r="G174" s="160"/>
      <c r="H174" s="160"/>
      <c r="I174" s="160"/>
      <c r="J174" s="160"/>
      <c r="K174" s="160"/>
      <c r="L174" s="160"/>
    </row>
    <row r="175" spans="1:12" s="60" customFormat="1" ht="15" hidden="1" customHeight="1">
      <c r="A175" s="16" t="s">
        <v>95</v>
      </c>
      <c r="B175" s="161"/>
      <c r="C175" s="161"/>
      <c r="D175" s="161"/>
      <c r="E175" s="161"/>
      <c r="F175" s="161"/>
      <c r="G175" s="161"/>
      <c r="H175" s="161"/>
      <c r="I175" s="161"/>
      <c r="J175" s="161"/>
      <c r="K175" s="161"/>
      <c r="L175" s="161"/>
    </row>
    <row r="176" spans="1:12" s="56" customFormat="1" ht="15" hidden="1" customHeight="1">
      <c r="A176" s="27" t="s">
        <v>96</v>
      </c>
      <c r="B176" s="160"/>
      <c r="C176" s="160"/>
      <c r="D176" s="160"/>
      <c r="E176" s="160"/>
      <c r="F176" s="160"/>
      <c r="G176" s="160"/>
      <c r="H176" s="160"/>
      <c r="I176" s="160"/>
      <c r="J176" s="160"/>
      <c r="K176" s="160"/>
      <c r="L176" s="160"/>
    </row>
    <row r="177" spans="1:12" s="56" customFormat="1" ht="15" hidden="1" customHeight="1">
      <c r="A177" s="27" t="s">
        <v>97</v>
      </c>
      <c r="B177" s="160"/>
      <c r="C177" s="160"/>
      <c r="D177" s="160"/>
      <c r="E177" s="160"/>
      <c r="F177" s="160"/>
      <c r="G177" s="160"/>
      <c r="H177" s="160"/>
      <c r="I177" s="160"/>
      <c r="J177" s="160"/>
      <c r="K177" s="160"/>
      <c r="L177" s="160"/>
    </row>
    <row r="178" spans="1:12" s="56" customFormat="1" ht="15" hidden="1" customHeight="1">
      <c r="A178" s="27" t="s">
        <v>98</v>
      </c>
      <c r="B178" s="160"/>
      <c r="C178" s="160"/>
      <c r="D178" s="160"/>
      <c r="E178" s="160"/>
      <c r="F178" s="160"/>
      <c r="G178" s="160"/>
      <c r="H178" s="160"/>
      <c r="I178" s="160"/>
      <c r="J178" s="160"/>
      <c r="K178" s="160"/>
      <c r="L178" s="160"/>
    </row>
    <row r="179" spans="1:12" s="56" customFormat="1" ht="15" hidden="1" customHeight="1">
      <c r="A179" s="27"/>
      <c r="B179" s="160"/>
      <c r="C179" s="160"/>
      <c r="D179" s="160"/>
      <c r="E179" s="160"/>
      <c r="F179" s="160"/>
      <c r="G179" s="160"/>
      <c r="H179" s="160"/>
      <c r="I179" s="160"/>
      <c r="J179" s="160"/>
      <c r="K179" s="160"/>
      <c r="L179" s="160"/>
    </row>
    <row r="180" spans="1:12" s="56" customFormat="1" ht="15" hidden="1" customHeight="1">
      <c r="A180" s="133" t="s">
        <v>41</v>
      </c>
      <c r="B180" s="162"/>
      <c r="C180" s="162"/>
      <c r="D180" s="162"/>
      <c r="E180" s="162"/>
      <c r="F180" s="162"/>
      <c r="G180" s="162"/>
      <c r="H180" s="162"/>
      <c r="I180" s="162"/>
      <c r="J180" s="162"/>
      <c r="K180" s="162"/>
      <c r="L180" s="162"/>
    </row>
    <row r="181" spans="1:12" s="56" customFormat="1" ht="15" hidden="1" customHeight="1">
      <c r="A181" s="43"/>
      <c r="B181" s="163"/>
      <c r="C181" s="163"/>
      <c r="D181" s="163"/>
      <c r="E181" s="163"/>
      <c r="F181" s="163"/>
      <c r="G181" s="163"/>
      <c r="H181" s="163"/>
      <c r="I181" s="163"/>
      <c r="J181" s="163"/>
      <c r="K181" s="163"/>
      <c r="L181" s="163"/>
    </row>
    <row r="182" spans="1:12" s="56" customFormat="1" ht="15" hidden="1" customHeight="1">
      <c r="A182" s="27" t="s">
        <v>92</v>
      </c>
      <c r="B182" s="164"/>
      <c r="C182" s="164"/>
      <c r="D182" s="164"/>
      <c r="E182" s="164"/>
      <c r="F182" s="164"/>
      <c r="G182" s="164"/>
      <c r="H182" s="164"/>
      <c r="I182" s="164"/>
      <c r="J182" s="164"/>
      <c r="K182" s="164"/>
      <c r="L182" s="164"/>
    </row>
    <row r="183" spans="1:12" s="56" customFormat="1" ht="15" hidden="1" customHeight="1">
      <c r="A183" s="27" t="s">
        <v>93</v>
      </c>
      <c r="B183" s="164"/>
      <c r="C183" s="164"/>
      <c r="D183" s="164"/>
      <c r="E183" s="164"/>
      <c r="F183" s="164"/>
      <c r="G183" s="164"/>
      <c r="H183" s="164"/>
      <c r="I183" s="164"/>
      <c r="J183" s="164"/>
      <c r="K183" s="164"/>
      <c r="L183" s="164"/>
    </row>
    <row r="184" spans="1:12" s="56" customFormat="1" ht="15" hidden="1" customHeight="1">
      <c r="A184" s="27" t="s">
        <v>94</v>
      </c>
      <c r="B184" s="164"/>
      <c r="C184" s="164"/>
      <c r="D184" s="164"/>
      <c r="E184" s="164"/>
      <c r="F184" s="164"/>
      <c r="G184" s="164"/>
      <c r="H184" s="164"/>
      <c r="I184" s="164"/>
      <c r="J184" s="164"/>
      <c r="K184" s="164"/>
      <c r="L184" s="164"/>
    </row>
    <row r="185" spans="1:12" s="56" customFormat="1" ht="15" hidden="1" customHeight="1">
      <c r="A185" s="27" t="s">
        <v>80</v>
      </c>
      <c r="B185" s="164"/>
      <c r="C185" s="164"/>
      <c r="D185" s="164"/>
      <c r="E185" s="164"/>
      <c r="F185" s="164"/>
      <c r="G185" s="164"/>
      <c r="H185" s="164"/>
      <c r="I185" s="164"/>
      <c r="J185" s="164"/>
      <c r="K185" s="164"/>
      <c r="L185" s="164"/>
    </row>
    <row r="186" spans="1:12" s="60" customFormat="1" ht="15" hidden="1" customHeight="1">
      <c r="A186" s="117" t="s">
        <v>157</v>
      </c>
      <c r="B186" s="164"/>
      <c r="C186" s="164"/>
      <c r="D186" s="164"/>
      <c r="E186" s="164"/>
      <c r="F186" s="164"/>
      <c r="G186" s="164"/>
      <c r="H186" s="164"/>
      <c r="I186" s="164"/>
      <c r="J186" s="164"/>
      <c r="K186" s="164"/>
      <c r="L186" s="164"/>
    </row>
    <row r="187" spans="1:12" s="60" customFormat="1" ht="15" hidden="1" customHeight="1">
      <c r="A187" s="16" t="s">
        <v>95</v>
      </c>
      <c r="B187" s="165"/>
      <c r="C187" s="165"/>
      <c r="D187" s="165"/>
      <c r="E187" s="165"/>
      <c r="F187" s="165"/>
      <c r="G187" s="165"/>
      <c r="H187" s="165"/>
      <c r="I187" s="165"/>
      <c r="J187" s="165"/>
      <c r="K187" s="165"/>
      <c r="L187" s="165"/>
    </row>
    <row r="188" spans="1:12" ht="15" hidden="1" customHeight="1">
      <c r="A188" s="27" t="s">
        <v>96</v>
      </c>
      <c r="B188" s="164"/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</row>
    <row r="189" spans="1:12" s="56" customFormat="1" ht="15" hidden="1" customHeight="1">
      <c r="A189" s="27" t="s">
        <v>97</v>
      </c>
      <c r="B189" s="164"/>
      <c r="C189" s="164"/>
      <c r="D189" s="164"/>
      <c r="E189" s="164"/>
      <c r="F189" s="164"/>
      <c r="G189" s="164"/>
      <c r="H189" s="164"/>
      <c r="I189" s="164"/>
      <c r="J189" s="164"/>
      <c r="K189" s="164"/>
      <c r="L189" s="164"/>
    </row>
    <row r="190" spans="1:12" s="56" customFormat="1" ht="15" hidden="1" customHeight="1">
      <c r="A190" s="27" t="s">
        <v>98</v>
      </c>
      <c r="B190" s="164"/>
      <c r="C190" s="164"/>
      <c r="D190" s="164"/>
      <c r="E190" s="164"/>
      <c r="F190" s="164"/>
      <c r="G190" s="164"/>
      <c r="H190" s="164"/>
      <c r="I190" s="164"/>
      <c r="J190" s="164"/>
      <c r="K190" s="164"/>
      <c r="L190" s="164"/>
    </row>
    <row r="191" spans="1:12" s="56" customFormat="1" ht="15" hidden="1" customHeight="1">
      <c r="B191" s="135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</row>
    <row r="192" spans="1:12" s="56" customFormat="1" ht="15" hidden="1" customHeight="1">
      <c r="A192" s="166" t="s">
        <v>158</v>
      </c>
      <c r="B192" s="135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</row>
    <row r="193" spans="1:12" s="56" customFormat="1" ht="15" hidden="1" customHeight="1">
      <c r="B193" s="135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</row>
    <row r="194" spans="1:12" s="56" customFormat="1" ht="15" hidden="1" customHeight="1">
      <c r="A194" s="91"/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</row>
    <row r="195" spans="1:12" s="56" customFormat="1" ht="15" hidden="1" customHeight="1">
      <c r="A195" s="335">
        <v>1997</v>
      </c>
      <c r="B195" s="335"/>
      <c r="C195" s="335"/>
      <c r="D195" s="335"/>
      <c r="E195" s="335"/>
      <c r="F195" s="335"/>
      <c r="G195" s="335"/>
      <c r="H195" s="335"/>
      <c r="I195" s="335"/>
      <c r="J195" s="335"/>
      <c r="K195" s="335"/>
      <c r="L195" s="335"/>
    </row>
    <row r="196" spans="1:12" s="56" customFormat="1" ht="15" hidden="1" customHeight="1">
      <c r="A196" s="341" t="s">
        <v>28</v>
      </c>
      <c r="B196" s="338" t="s">
        <v>29</v>
      </c>
      <c r="C196" s="335" t="s">
        <v>30</v>
      </c>
      <c r="D196" s="335"/>
      <c r="E196" s="335"/>
      <c r="F196" s="335"/>
      <c r="G196" s="335"/>
      <c r="H196" s="335"/>
      <c r="I196" s="335"/>
      <c r="J196" s="335"/>
      <c r="K196" s="335"/>
      <c r="L196" s="335"/>
    </row>
    <row r="197" spans="1:12" s="56" customFormat="1" ht="15" hidden="1" customHeight="1">
      <c r="A197" s="342"/>
      <c r="B197" s="339"/>
      <c r="C197" s="132">
        <v>1</v>
      </c>
      <c r="D197" s="132">
        <v>2</v>
      </c>
      <c r="E197" s="132">
        <v>3</v>
      </c>
      <c r="F197" s="132">
        <v>4</v>
      </c>
      <c r="G197" s="132">
        <v>5</v>
      </c>
      <c r="H197" s="132">
        <v>6</v>
      </c>
      <c r="I197" s="132">
        <v>7</v>
      </c>
      <c r="J197" s="132">
        <v>8</v>
      </c>
      <c r="K197" s="132">
        <v>9</v>
      </c>
      <c r="L197" s="132">
        <v>10</v>
      </c>
    </row>
    <row r="198" spans="1:12" s="56" customFormat="1" ht="15" hidden="1" customHeight="1">
      <c r="A198" s="2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</row>
    <row r="199" spans="1:12" s="60" customFormat="1" ht="15" hidden="1" customHeight="1">
      <c r="A199" s="133" t="s">
        <v>31</v>
      </c>
      <c r="B199" s="159"/>
      <c r="C199" s="159"/>
      <c r="D199" s="159"/>
      <c r="E199" s="159"/>
      <c r="F199" s="159"/>
      <c r="G199" s="159"/>
      <c r="H199" s="159"/>
      <c r="I199" s="159"/>
      <c r="J199" s="159"/>
      <c r="K199" s="159"/>
      <c r="L199" s="159"/>
    </row>
    <row r="200" spans="1:12" s="56" customFormat="1" ht="15" hidden="1" customHeight="1">
      <c r="A200" s="27"/>
      <c r="B200" s="160"/>
      <c r="C200" s="160"/>
      <c r="D200" s="160"/>
      <c r="E200" s="160"/>
      <c r="F200" s="160"/>
      <c r="G200" s="160"/>
      <c r="H200" s="160"/>
      <c r="I200" s="160"/>
      <c r="J200" s="160"/>
      <c r="K200" s="160"/>
      <c r="L200" s="160"/>
    </row>
    <row r="201" spans="1:12" s="56" customFormat="1" ht="15" hidden="1" customHeight="1">
      <c r="A201" s="27" t="s">
        <v>92</v>
      </c>
      <c r="B201" s="160"/>
      <c r="C201" s="160"/>
      <c r="D201" s="160"/>
      <c r="E201" s="160"/>
      <c r="F201" s="160"/>
      <c r="G201" s="160"/>
      <c r="H201" s="160"/>
      <c r="I201" s="160"/>
      <c r="J201" s="160"/>
      <c r="K201" s="160"/>
      <c r="L201" s="160"/>
    </row>
    <row r="202" spans="1:12" s="56" customFormat="1" ht="15" hidden="1" customHeight="1">
      <c r="A202" s="27" t="s">
        <v>93</v>
      </c>
      <c r="B202" s="160"/>
      <c r="C202" s="160"/>
      <c r="D202" s="160"/>
      <c r="E202" s="160"/>
      <c r="F202" s="160"/>
      <c r="G202" s="160"/>
      <c r="H202" s="160"/>
      <c r="I202" s="160"/>
      <c r="J202" s="160"/>
      <c r="K202" s="160"/>
      <c r="L202" s="160"/>
    </row>
    <row r="203" spans="1:12" s="56" customFormat="1" ht="15" hidden="1" customHeight="1">
      <c r="A203" s="27" t="s">
        <v>94</v>
      </c>
      <c r="B203" s="160"/>
      <c r="C203" s="160"/>
      <c r="D203" s="160"/>
      <c r="E203" s="160"/>
      <c r="F203" s="160"/>
      <c r="G203" s="160"/>
      <c r="H203" s="160"/>
      <c r="I203" s="160"/>
      <c r="J203" s="160"/>
      <c r="K203" s="160"/>
      <c r="L203" s="160"/>
    </row>
    <row r="204" spans="1:12" s="56" customFormat="1" ht="15" hidden="1" customHeight="1">
      <c r="A204" s="27" t="s">
        <v>80</v>
      </c>
      <c r="B204" s="160"/>
      <c r="C204" s="160"/>
      <c r="D204" s="160"/>
      <c r="E204" s="160"/>
      <c r="F204" s="160"/>
      <c r="G204" s="160"/>
      <c r="H204" s="160"/>
      <c r="I204" s="160"/>
      <c r="J204" s="160"/>
      <c r="K204" s="160"/>
      <c r="L204" s="160"/>
    </row>
    <row r="205" spans="1:12" s="56" customFormat="1" ht="15" hidden="1" customHeight="1">
      <c r="A205" s="117" t="s">
        <v>157</v>
      </c>
      <c r="B205" s="160"/>
      <c r="C205" s="160"/>
      <c r="D205" s="160"/>
      <c r="E205" s="160"/>
      <c r="F205" s="160"/>
      <c r="G205" s="160"/>
      <c r="H205" s="160"/>
      <c r="I205" s="160"/>
      <c r="J205" s="160"/>
      <c r="K205" s="160"/>
      <c r="L205" s="160"/>
    </row>
    <row r="206" spans="1:12" s="60" customFormat="1" ht="15" hidden="1" customHeight="1">
      <c r="A206" s="16" t="s">
        <v>95</v>
      </c>
      <c r="B206" s="161"/>
      <c r="C206" s="161"/>
      <c r="D206" s="161"/>
      <c r="E206" s="161"/>
      <c r="F206" s="161"/>
      <c r="G206" s="161"/>
      <c r="H206" s="161"/>
      <c r="I206" s="161"/>
      <c r="J206" s="161"/>
      <c r="K206" s="161"/>
      <c r="L206" s="161"/>
    </row>
    <row r="207" spans="1:12" s="56" customFormat="1" ht="15" hidden="1" customHeight="1">
      <c r="A207" s="27" t="s">
        <v>96</v>
      </c>
      <c r="B207" s="160"/>
      <c r="C207" s="160"/>
      <c r="D207" s="160"/>
      <c r="E207" s="160"/>
      <c r="F207" s="160"/>
      <c r="G207" s="160"/>
      <c r="H207" s="160"/>
      <c r="I207" s="160"/>
      <c r="J207" s="160"/>
      <c r="K207" s="160"/>
      <c r="L207" s="160"/>
    </row>
    <row r="208" spans="1:12" s="56" customFormat="1" ht="15" hidden="1" customHeight="1">
      <c r="A208" s="27" t="s">
        <v>97</v>
      </c>
      <c r="B208" s="160"/>
      <c r="C208" s="160"/>
      <c r="D208" s="160"/>
      <c r="E208" s="160"/>
      <c r="F208" s="160"/>
      <c r="G208" s="160"/>
      <c r="H208" s="160"/>
      <c r="I208" s="160"/>
      <c r="J208" s="160"/>
      <c r="K208" s="160"/>
      <c r="L208" s="160"/>
    </row>
    <row r="209" spans="1:12" s="56" customFormat="1" ht="15" hidden="1" customHeight="1">
      <c r="A209" s="27" t="s">
        <v>98</v>
      </c>
      <c r="B209" s="160"/>
      <c r="C209" s="160"/>
      <c r="D209" s="160"/>
      <c r="E209" s="160"/>
      <c r="F209" s="160"/>
      <c r="G209" s="160"/>
      <c r="H209" s="160"/>
      <c r="I209" s="160"/>
      <c r="J209" s="160"/>
      <c r="K209" s="160"/>
      <c r="L209" s="160"/>
    </row>
    <row r="210" spans="1:12" s="56" customFormat="1" ht="15" hidden="1" customHeight="1">
      <c r="A210" s="27"/>
      <c r="B210" s="164"/>
      <c r="C210" s="164"/>
      <c r="D210" s="164"/>
      <c r="E210" s="164"/>
      <c r="F210" s="164"/>
      <c r="G210" s="164"/>
      <c r="H210" s="164"/>
      <c r="I210" s="164"/>
      <c r="J210" s="164"/>
      <c r="K210" s="164"/>
      <c r="L210" s="164"/>
    </row>
    <row r="211" spans="1:12" s="56" customFormat="1" ht="15" hidden="1" customHeight="1">
      <c r="A211" s="133" t="s">
        <v>41</v>
      </c>
      <c r="B211" s="162"/>
      <c r="C211" s="162"/>
      <c r="D211" s="162"/>
      <c r="E211" s="162"/>
      <c r="F211" s="162"/>
      <c r="G211" s="162"/>
      <c r="H211" s="162"/>
      <c r="I211" s="162"/>
      <c r="J211" s="162"/>
      <c r="K211" s="162"/>
      <c r="L211" s="162"/>
    </row>
    <row r="212" spans="1:12" s="56" customFormat="1" ht="15" hidden="1" customHeight="1">
      <c r="A212" s="43"/>
      <c r="B212" s="163"/>
      <c r="C212" s="163"/>
      <c r="D212" s="163"/>
      <c r="E212" s="163"/>
      <c r="F212" s="163"/>
      <c r="G212" s="163"/>
      <c r="H212" s="163"/>
      <c r="I212" s="163"/>
      <c r="J212" s="163"/>
      <c r="K212" s="163"/>
      <c r="L212" s="163"/>
    </row>
    <row r="213" spans="1:12" s="56" customFormat="1" ht="15" hidden="1" customHeight="1">
      <c r="A213" s="27" t="s">
        <v>92</v>
      </c>
      <c r="B213" s="164"/>
      <c r="C213" s="164"/>
      <c r="D213" s="164"/>
      <c r="E213" s="164"/>
      <c r="F213" s="164"/>
      <c r="G213" s="164"/>
      <c r="H213" s="164"/>
      <c r="I213" s="164"/>
      <c r="J213" s="164"/>
      <c r="K213" s="164"/>
      <c r="L213" s="164"/>
    </row>
    <row r="214" spans="1:12" s="56" customFormat="1" ht="15" hidden="1" customHeight="1">
      <c r="A214" s="27" t="s">
        <v>93</v>
      </c>
      <c r="B214" s="164"/>
      <c r="C214" s="164"/>
      <c r="D214" s="164"/>
      <c r="E214" s="164"/>
      <c r="F214" s="164"/>
      <c r="G214" s="164"/>
      <c r="H214" s="164"/>
      <c r="I214" s="164"/>
      <c r="J214" s="164"/>
      <c r="K214" s="164"/>
      <c r="L214" s="164"/>
    </row>
    <row r="215" spans="1:12" s="56" customFormat="1" ht="15" hidden="1" customHeight="1">
      <c r="A215" s="27" t="s">
        <v>94</v>
      </c>
      <c r="B215" s="164"/>
      <c r="C215" s="164"/>
      <c r="D215" s="164"/>
      <c r="E215" s="164"/>
      <c r="F215" s="164"/>
      <c r="G215" s="164"/>
      <c r="H215" s="164"/>
      <c r="I215" s="164"/>
      <c r="J215" s="164"/>
      <c r="K215" s="164"/>
      <c r="L215" s="164"/>
    </row>
    <row r="216" spans="1:12" s="56" customFormat="1" ht="15" hidden="1" customHeight="1">
      <c r="A216" s="27" t="s">
        <v>80</v>
      </c>
      <c r="B216" s="164"/>
      <c r="C216" s="164"/>
      <c r="D216" s="164"/>
      <c r="E216" s="164"/>
      <c r="F216" s="164"/>
      <c r="G216" s="164"/>
      <c r="H216" s="164"/>
      <c r="I216" s="164"/>
      <c r="J216" s="164"/>
      <c r="K216" s="164"/>
      <c r="L216" s="164"/>
    </row>
    <row r="217" spans="1:12" s="115" customFormat="1" ht="15" hidden="1" customHeight="1">
      <c r="A217" s="117" t="s">
        <v>157</v>
      </c>
      <c r="B217" s="164"/>
      <c r="C217" s="164"/>
      <c r="D217" s="164"/>
      <c r="E217" s="164"/>
      <c r="F217" s="164"/>
      <c r="G217" s="164"/>
      <c r="H217" s="164"/>
      <c r="I217" s="164"/>
      <c r="J217" s="164"/>
      <c r="K217" s="164"/>
      <c r="L217" s="164"/>
    </row>
    <row r="218" spans="1:12" s="60" customFormat="1" ht="15" hidden="1" customHeight="1">
      <c r="A218" s="16" t="s">
        <v>95</v>
      </c>
      <c r="B218" s="165"/>
      <c r="C218" s="165"/>
      <c r="D218" s="165"/>
      <c r="E218" s="165"/>
      <c r="F218" s="165"/>
      <c r="G218" s="165"/>
      <c r="H218" s="165"/>
      <c r="I218" s="165"/>
      <c r="J218" s="165"/>
      <c r="K218" s="165"/>
      <c r="L218" s="165"/>
    </row>
    <row r="219" spans="1:12" s="56" customFormat="1" ht="15" hidden="1" customHeight="1">
      <c r="A219" s="27" t="s">
        <v>96</v>
      </c>
      <c r="B219" s="164"/>
      <c r="C219" s="164"/>
      <c r="D219" s="164"/>
      <c r="E219" s="164"/>
      <c r="F219" s="164"/>
      <c r="G219" s="164"/>
      <c r="H219" s="164"/>
      <c r="I219" s="164"/>
      <c r="J219" s="164"/>
      <c r="K219" s="164"/>
      <c r="L219" s="164"/>
    </row>
    <row r="220" spans="1:12" s="56" customFormat="1" ht="15" hidden="1" customHeight="1">
      <c r="A220" s="27" t="s">
        <v>97</v>
      </c>
      <c r="B220" s="164"/>
      <c r="C220" s="164"/>
      <c r="D220" s="164"/>
      <c r="E220" s="164"/>
      <c r="F220" s="164"/>
      <c r="G220" s="164"/>
      <c r="H220" s="164"/>
      <c r="I220" s="164"/>
      <c r="J220" s="164"/>
      <c r="K220" s="164"/>
      <c r="L220" s="164"/>
    </row>
    <row r="221" spans="1:12" s="56" customFormat="1" ht="15" hidden="1" customHeight="1">
      <c r="A221" s="27" t="s">
        <v>98</v>
      </c>
      <c r="B221" s="164"/>
      <c r="C221" s="164"/>
      <c r="D221" s="164"/>
      <c r="E221" s="164"/>
      <c r="F221" s="164"/>
      <c r="G221" s="164"/>
      <c r="H221" s="164"/>
      <c r="I221" s="164"/>
      <c r="J221" s="164"/>
      <c r="K221" s="164"/>
      <c r="L221" s="164"/>
    </row>
    <row r="222" spans="1:12" s="56" customFormat="1" ht="15" hidden="1" customHeight="1">
      <c r="B222" s="135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</row>
    <row r="223" spans="1:12" s="56" customFormat="1" hidden="1">
      <c r="B223" s="135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</row>
    <row r="224" spans="1:12" s="56" customFormat="1" hidden="1">
      <c r="A224" s="91"/>
      <c r="B224" s="91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</row>
    <row r="225" spans="1:12" s="56" customFormat="1" hidden="1">
      <c r="A225" s="335">
        <v>1998</v>
      </c>
      <c r="B225" s="335"/>
      <c r="C225" s="335"/>
      <c r="D225" s="335"/>
      <c r="E225" s="335"/>
      <c r="F225" s="335"/>
      <c r="G225" s="335"/>
      <c r="H225" s="335"/>
      <c r="I225" s="335"/>
      <c r="J225" s="335"/>
      <c r="K225" s="335"/>
      <c r="L225" s="335"/>
    </row>
    <row r="226" spans="1:12" s="56" customFormat="1" hidden="1">
      <c r="A226" s="341" t="s">
        <v>28</v>
      </c>
      <c r="B226" s="338" t="s">
        <v>29</v>
      </c>
      <c r="C226" s="335" t="s">
        <v>30</v>
      </c>
      <c r="D226" s="335"/>
      <c r="E226" s="335"/>
      <c r="F226" s="335"/>
      <c r="G226" s="335"/>
      <c r="H226" s="335"/>
      <c r="I226" s="335"/>
      <c r="J226" s="335"/>
      <c r="K226" s="335"/>
      <c r="L226" s="335"/>
    </row>
    <row r="227" spans="1:12" s="56" customFormat="1" hidden="1">
      <c r="A227" s="342"/>
      <c r="B227" s="339"/>
      <c r="C227" s="132">
        <v>1</v>
      </c>
      <c r="D227" s="132">
        <v>2</v>
      </c>
      <c r="E227" s="132">
        <v>3</v>
      </c>
      <c r="F227" s="132">
        <v>4</v>
      </c>
      <c r="G227" s="132">
        <v>5</v>
      </c>
      <c r="H227" s="132">
        <v>6</v>
      </c>
      <c r="I227" s="132">
        <v>7</v>
      </c>
      <c r="J227" s="132">
        <v>8</v>
      </c>
      <c r="K227" s="132">
        <v>9</v>
      </c>
      <c r="L227" s="132">
        <v>10</v>
      </c>
    </row>
    <row r="228" spans="1:12" s="56" customFormat="1" hidden="1">
      <c r="A228" s="2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</row>
    <row r="229" spans="1:12" s="60" customFormat="1" hidden="1">
      <c r="A229" s="133" t="s">
        <v>31</v>
      </c>
      <c r="B229" s="159"/>
      <c r="C229" s="159"/>
      <c r="D229" s="159"/>
      <c r="E229" s="159"/>
      <c r="F229" s="159"/>
      <c r="G229" s="159"/>
      <c r="H229" s="159"/>
      <c r="I229" s="159"/>
      <c r="J229" s="159"/>
      <c r="K229" s="159"/>
      <c r="L229" s="159"/>
    </row>
    <row r="230" spans="1:12" s="60" customFormat="1" hidden="1">
      <c r="A230" s="27"/>
      <c r="B230" s="160"/>
      <c r="C230" s="160"/>
      <c r="D230" s="160"/>
      <c r="E230" s="160"/>
      <c r="F230" s="160"/>
      <c r="G230" s="160"/>
      <c r="H230" s="160"/>
      <c r="I230" s="160"/>
      <c r="J230" s="160"/>
      <c r="K230" s="160"/>
      <c r="L230" s="160"/>
    </row>
    <row r="231" spans="1:12" s="60" customFormat="1" hidden="1">
      <c r="A231" s="27" t="s">
        <v>92</v>
      </c>
      <c r="B231" s="160"/>
      <c r="C231" s="160"/>
      <c r="D231" s="160"/>
      <c r="E231" s="160"/>
      <c r="F231" s="160"/>
      <c r="G231" s="160"/>
      <c r="H231" s="160"/>
      <c r="I231" s="160"/>
      <c r="J231" s="160"/>
      <c r="K231" s="160"/>
      <c r="L231" s="160"/>
    </row>
    <row r="232" spans="1:12" s="60" customFormat="1" hidden="1">
      <c r="A232" s="27" t="s">
        <v>93</v>
      </c>
      <c r="B232" s="160"/>
      <c r="C232" s="160"/>
      <c r="D232" s="160"/>
      <c r="E232" s="160"/>
      <c r="F232" s="160"/>
      <c r="G232" s="160"/>
      <c r="H232" s="160"/>
      <c r="I232" s="160"/>
      <c r="J232" s="160"/>
      <c r="K232" s="160"/>
      <c r="L232" s="160"/>
    </row>
    <row r="233" spans="1:12" s="60" customFormat="1" hidden="1">
      <c r="A233" s="27" t="s">
        <v>94</v>
      </c>
      <c r="B233" s="160"/>
      <c r="C233" s="160"/>
      <c r="D233" s="160"/>
      <c r="E233" s="160"/>
      <c r="F233" s="160"/>
      <c r="G233" s="160"/>
      <c r="H233" s="160"/>
      <c r="I233" s="160"/>
      <c r="J233" s="160"/>
      <c r="K233" s="160"/>
      <c r="L233" s="160"/>
    </row>
    <row r="234" spans="1:12" s="60" customFormat="1" hidden="1">
      <c r="A234" s="27" t="s">
        <v>80</v>
      </c>
      <c r="B234" s="160"/>
      <c r="C234" s="160"/>
      <c r="D234" s="160"/>
      <c r="E234" s="160"/>
      <c r="F234" s="160"/>
      <c r="G234" s="160"/>
      <c r="H234" s="160"/>
      <c r="I234" s="160"/>
      <c r="J234" s="160"/>
      <c r="K234" s="160"/>
      <c r="L234" s="160"/>
    </row>
    <row r="235" spans="1:12" s="60" customFormat="1" ht="18.75" hidden="1">
      <c r="A235" s="117" t="s">
        <v>157</v>
      </c>
      <c r="B235" s="160"/>
      <c r="C235" s="160"/>
      <c r="D235" s="160"/>
      <c r="E235" s="160"/>
      <c r="F235" s="160"/>
      <c r="G235" s="160"/>
      <c r="H235" s="160"/>
      <c r="I235" s="160"/>
      <c r="J235" s="160"/>
      <c r="K235" s="160"/>
      <c r="L235" s="160"/>
    </row>
    <row r="236" spans="1:12" s="60" customFormat="1" hidden="1">
      <c r="A236" s="16" t="s">
        <v>95</v>
      </c>
      <c r="B236" s="161"/>
      <c r="C236" s="161"/>
      <c r="D236" s="161"/>
      <c r="E236" s="161"/>
      <c r="F236" s="161"/>
      <c r="G236" s="161"/>
      <c r="H236" s="161"/>
      <c r="I236" s="161"/>
      <c r="J236" s="161"/>
      <c r="K236" s="161"/>
      <c r="L236" s="161"/>
    </row>
    <row r="237" spans="1:12" s="56" customFormat="1" hidden="1">
      <c r="A237" s="27" t="s">
        <v>96</v>
      </c>
      <c r="B237" s="160"/>
      <c r="C237" s="160"/>
      <c r="D237" s="160"/>
      <c r="E237" s="160"/>
      <c r="F237" s="160"/>
      <c r="G237" s="160"/>
      <c r="H237" s="160"/>
      <c r="I237" s="160"/>
      <c r="J237" s="160"/>
      <c r="K237" s="160"/>
      <c r="L237" s="160"/>
    </row>
    <row r="238" spans="1:12" s="56" customFormat="1" hidden="1">
      <c r="A238" s="27" t="s">
        <v>97</v>
      </c>
      <c r="B238" s="160"/>
      <c r="C238" s="160"/>
      <c r="D238" s="160"/>
      <c r="E238" s="160"/>
      <c r="F238" s="160"/>
      <c r="G238" s="160"/>
      <c r="H238" s="160"/>
      <c r="I238" s="160"/>
      <c r="J238" s="160"/>
      <c r="K238" s="160"/>
      <c r="L238" s="160"/>
    </row>
    <row r="239" spans="1:12" s="56" customFormat="1" hidden="1">
      <c r="A239" s="27" t="s">
        <v>98</v>
      </c>
      <c r="B239" s="160"/>
      <c r="C239" s="160"/>
      <c r="D239" s="160"/>
      <c r="E239" s="160"/>
      <c r="F239" s="160"/>
      <c r="G239" s="160"/>
      <c r="H239" s="160"/>
      <c r="I239" s="160"/>
      <c r="J239" s="160"/>
      <c r="K239" s="160"/>
      <c r="L239" s="160"/>
    </row>
    <row r="240" spans="1:12" s="56" customFormat="1" hidden="1">
      <c r="A240" s="27"/>
      <c r="B240" s="160"/>
      <c r="C240" s="160"/>
      <c r="D240" s="160"/>
      <c r="E240" s="160"/>
      <c r="F240" s="160"/>
      <c r="G240" s="160"/>
      <c r="H240" s="160"/>
      <c r="I240" s="160"/>
      <c r="J240" s="160"/>
      <c r="K240" s="160"/>
      <c r="L240" s="160"/>
    </row>
    <row r="241" spans="1:12" s="56" customFormat="1" hidden="1">
      <c r="A241" s="133" t="s">
        <v>41</v>
      </c>
      <c r="B241" s="162"/>
      <c r="C241" s="162"/>
      <c r="D241" s="162"/>
      <c r="E241" s="162"/>
      <c r="F241" s="162"/>
      <c r="G241" s="162"/>
      <c r="H241" s="162"/>
      <c r="I241" s="162"/>
      <c r="J241" s="162"/>
      <c r="K241" s="162"/>
      <c r="L241" s="162"/>
    </row>
    <row r="242" spans="1:12" s="56" customFormat="1" hidden="1">
      <c r="A242" s="43"/>
      <c r="B242" s="163"/>
      <c r="C242" s="163"/>
      <c r="D242" s="163"/>
      <c r="E242" s="163"/>
      <c r="F242" s="163"/>
      <c r="G242" s="163"/>
      <c r="H242" s="163"/>
      <c r="I242" s="163"/>
      <c r="J242" s="163"/>
      <c r="K242" s="163"/>
      <c r="L242" s="163"/>
    </row>
    <row r="243" spans="1:12" s="56" customFormat="1" hidden="1">
      <c r="A243" s="27" t="s">
        <v>92</v>
      </c>
      <c r="B243" s="164"/>
      <c r="C243" s="164"/>
      <c r="D243" s="164"/>
      <c r="E243" s="164"/>
      <c r="F243" s="164"/>
      <c r="G243" s="164"/>
      <c r="H243" s="164"/>
      <c r="I243" s="164"/>
      <c r="J243" s="164"/>
      <c r="K243" s="164"/>
      <c r="L243" s="164"/>
    </row>
    <row r="244" spans="1:12" s="56" customFormat="1" hidden="1">
      <c r="A244" s="27" t="s">
        <v>93</v>
      </c>
      <c r="B244" s="164"/>
      <c r="C244" s="164"/>
      <c r="D244" s="164"/>
      <c r="E244" s="164"/>
      <c r="F244" s="164"/>
      <c r="G244" s="164"/>
      <c r="H244" s="164"/>
      <c r="I244" s="164"/>
      <c r="J244" s="164"/>
      <c r="K244" s="164"/>
      <c r="L244" s="164"/>
    </row>
    <row r="245" spans="1:12" s="56" customFormat="1" hidden="1">
      <c r="A245" s="27" t="s">
        <v>94</v>
      </c>
      <c r="B245" s="164"/>
      <c r="C245" s="164"/>
      <c r="D245" s="164"/>
      <c r="E245" s="164"/>
      <c r="F245" s="164"/>
      <c r="G245" s="164"/>
      <c r="H245" s="164"/>
      <c r="I245" s="164"/>
      <c r="J245" s="164"/>
      <c r="K245" s="164"/>
      <c r="L245" s="164"/>
    </row>
    <row r="246" spans="1:12" ht="15" hidden="1" customHeight="1">
      <c r="A246" s="27" t="s">
        <v>80</v>
      </c>
      <c r="B246" s="164"/>
      <c r="C246" s="164"/>
      <c r="D246" s="164"/>
      <c r="E246" s="164"/>
      <c r="F246" s="164"/>
      <c r="G246" s="164"/>
      <c r="H246" s="164"/>
      <c r="I246" s="164"/>
      <c r="J246" s="164"/>
      <c r="K246" s="164"/>
      <c r="L246" s="164"/>
    </row>
    <row r="247" spans="1:12" s="56" customFormat="1" ht="18.75" hidden="1">
      <c r="A247" s="117" t="s">
        <v>157</v>
      </c>
      <c r="B247" s="164"/>
      <c r="C247" s="164"/>
      <c r="D247" s="164"/>
      <c r="E247" s="164"/>
      <c r="F247" s="164"/>
      <c r="G247" s="164"/>
      <c r="H247" s="164"/>
      <c r="I247" s="164"/>
      <c r="J247" s="164"/>
      <c r="K247" s="164"/>
      <c r="L247" s="164"/>
    </row>
    <row r="248" spans="1:12" s="60" customFormat="1" hidden="1">
      <c r="A248" s="16" t="s">
        <v>95</v>
      </c>
      <c r="B248" s="165"/>
      <c r="C248" s="165"/>
      <c r="D248" s="165"/>
      <c r="E248" s="165"/>
      <c r="F248" s="165"/>
      <c r="G248" s="165"/>
      <c r="H248" s="165"/>
      <c r="I248" s="165"/>
      <c r="J248" s="165"/>
      <c r="K248" s="165"/>
      <c r="L248" s="165"/>
    </row>
    <row r="249" spans="1:12" s="56" customFormat="1" hidden="1">
      <c r="A249" s="27" t="s">
        <v>96</v>
      </c>
      <c r="B249" s="164"/>
      <c r="C249" s="164"/>
      <c r="D249" s="164"/>
      <c r="E249" s="164"/>
      <c r="F249" s="164"/>
      <c r="G249" s="164"/>
      <c r="H249" s="164"/>
      <c r="I249" s="164"/>
      <c r="J249" s="164"/>
      <c r="K249" s="164"/>
      <c r="L249" s="164"/>
    </row>
    <row r="250" spans="1:12" s="56" customFormat="1" hidden="1">
      <c r="A250" s="27" t="s">
        <v>97</v>
      </c>
      <c r="B250" s="164"/>
      <c r="C250" s="164"/>
      <c r="D250" s="164"/>
      <c r="E250" s="164"/>
      <c r="F250" s="164"/>
      <c r="G250" s="164"/>
      <c r="H250" s="164"/>
      <c r="I250" s="164"/>
      <c r="J250" s="164"/>
      <c r="K250" s="164"/>
      <c r="L250" s="164"/>
    </row>
    <row r="251" spans="1:12" s="56" customFormat="1" hidden="1">
      <c r="A251" s="27" t="s">
        <v>98</v>
      </c>
      <c r="B251" s="164"/>
      <c r="C251" s="164"/>
      <c r="D251" s="164"/>
      <c r="E251" s="164"/>
      <c r="F251" s="164"/>
      <c r="G251" s="164"/>
      <c r="H251" s="164"/>
      <c r="I251" s="164"/>
      <c r="J251" s="164"/>
      <c r="K251" s="164"/>
      <c r="L251" s="164"/>
    </row>
    <row r="252" spans="1:12" s="56" customFormat="1" hidden="1">
      <c r="B252" s="135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</row>
    <row r="253" spans="1:12" s="56" customFormat="1" hidden="1">
      <c r="A253" s="91"/>
      <c r="B253" s="134"/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</row>
    <row r="254" spans="1:12" s="56" customFormat="1" hidden="1">
      <c r="A254" s="335">
        <v>1999</v>
      </c>
      <c r="B254" s="335"/>
      <c r="C254" s="335"/>
      <c r="D254" s="335"/>
      <c r="E254" s="335"/>
      <c r="F254" s="335"/>
      <c r="G254" s="335"/>
      <c r="H254" s="335"/>
      <c r="I254" s="335"/>
      <c r="J254" s="335"/>
      <c r="K254" s="335"/>
      <c r="L254" s="335"/>
    </row>
    <row r="255" spans="1:12" s="56" customFormat="1" hidden="1">
      <c r="A255" s="341" t="s">
        <v>28</v>
      </c>
      <c r="B255" s="338" t="s">
        <v>29</v>
      </c>
      <c r="C255" s="335" t="s">
        <v>30</v>
      </c>
      <c r="D255" s="335"/>
      <c r="E255" s="335"/>
      <c r="F255" s="335"/>
      <c r="G255" s="335"/>
      <c r="H255" s="335"/>
      <c r="I255" s="335"/>
      <c r="J255" s="335"/>
      <c r="K255" s="335"/>
      <c r="L255" s="335"/>
    </row>
    <row r="256" spans="1:12" s="56" customFormat="1" hidden="1">
      <c r="A256" s="342"/>
      <c r="B256" s="339"/>
      <c r="C256" s="132">
        <v>1</v>
      </c>
      <c r="D256" s="132">
        <v>2</v>
      </c>
      <c r="E256" s="132">
        <v>3</v>
      </c>
      <c r="F256" s="132">
        <v>4</v>
      </c>
      <c r="G256" s="132">
        <v>5</v>
      </c>
      <c r="H256" s="132">
        <v>6</v>
      </c>
      <c r="I256" s="132">
        <v>7</v>
      </c>
      <c r="J256" s="132">
        <v>8</v>
      </c>
      <c r="K256" s="132">
        <v>9</v>
      </c>
      <c r="L256" s="132">
        <v>10</v>
      </c>
    </row>
    <row r="257" spans="1:12" s="56" customFormat="1" hidden="1">
      <c r="A257" s="2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</row>
    <row r="258" spans="1:12" s="60" customFormat="1" hidden="1">
      <c r="A258" s="133" t="s">
        <v>31</v>
      </c>
      <c r="B258" s="159"/>
      <c r="C258" s="159"/>
      <c r="D258" s="159"/>
      <c r="E258" s="159"/>
      <c r="F258" s="159"/>
      <c r="G258" s="159"/>
      <c r="H258" s="159"/>
      <c r="I258" s="159"/>
      <c r="J258" s="159"/>
      <c r="K258" s="159"/>
      <c r="L258" s="159"/>
    </row>
    <row r="259" spans="1:12" s="56" customFormat="1" hidden="1">
      <c r="A259" s="27"/>
      <c r="B259" s="160"/>
      <c r="C259" s="160"/>
      <c r="D259" s="160"/>
      <c r="E259" s="160"/>
      <c r="F259" s="160"/>
      <c r="G259" s="160"/>
      <c r="H259" s="160"/>
      <c r="I259" s="160"/>
      <c r="J259" s="160"/>
      <c r="K259" s="160"/>
      <c r="L259" s="160"/>
    </row>
    <row r="260" spans="1:12" s="56" customFormat="1" hidden="1">
      <c r="A260" s="27" t="s">
        <v>92</v>
      </c>
      <c r="B260" s="160"/>
      <c r="C260" s="160"/>
      <c r="D260" s="160"/>
      <c r="E260" s="160"/>
      <c r="F260" s="160"/>
      <c r="G260" s="160"/>
      <c r="H260" s="160"/>
      <c r="I260" s="160"/>
      <c r="J260" s="160"/>
      <c r="K260" s="160"/>
      <c r="L260" s="160"/>
    </row>
    <row r="261" spans="1:12" s="56" customFormat="1" hidden="1">
      <c r="A261" s="27" t="s">
        <v>93</v>
      </c>
      <c r="B261" s="160"/>
      <c r="C261" s="160"/>
      <c r="D261" s="160"/>
      <c r="E261" s="160"/>
      <c r="F261" s="160"/>
      <c r="G261" s="160"/>
      <c r="H261" s="160"/>
      <c r="I261" s="160"/>
      <c r="J261" s="160"/>
      <c r="K261" s="160"/>
      <c r="L261" s="160"/>
    </row>
    <row r="262" spans="1:12" s="56" customFormat="1" hidden="1">
      <c r="A262" s="27" t="s">
        <v>94</v>
      </c>
      <c r="B262" s="160"/>
      <c r="C262" s="160"/>
      <c r="D262" s="160"/>
      <c r="E262" s="160"/>
      <c r="F262" s="160"/>
      <c r="G262" s="160"/>
      <c r="H262" s="160"/>
      <c r="I262" s="160"/>
      <c r="J262" s="160"/>
      <c r="K262" s="160"/>
      <c r="L262" s="160"/>
    </row>
    <row r="263" spans="1:12" s="56" customFormat="1" hidden="1">
      <c r="A263" s="27" t="s">
        <v>80</v>
      </c>
      <c r="B263" s="160"/>
      <c r="C263" s="160"/>
      <c r="D263" s="160"/>
      <c r="E263" s="160"/>
      <c r="F263" s="160"/>
      <c r="G263" s="160"/>
      <c r="H263" s="160"/>
      <c r="I263" s="160"/>
      <c r="J263" s="160"/>
      <c r="K263" s="160"/>
      <c r="L263" s="160"/>
    </row>
    <row r="264" spans="1:12" s="56" customFormat="1" ht="18.75" hidden="1">
      <c r="A264" s="117" t="s">
        <v>157</v>
      </c>
      <c r="B264" s="160"/>
      <c r="C264" s="160"/>
      <c r="D264" s="160"/>
      <c r="E264" s="160"/>
      <c r="F264" s="160"/>
      <c r="G264" s="160"/>
      <c r="H264" s="160"/>
      <c r="I264" s="160"/>
      <c r="J264" s="160"/>
      <c r="K264" s="160"/>
      <c r="L264" s="160"/>
    </row>
    <row r="265" spans="1:12" s="60" customFormat="1" hidden="1">
      <c r="A265" s="16" t="s">
        <v>95</v>
      </c>
      <c r="B265" s="161"/>
      <c r="C265" s="161"/>
      <c r="D265" s="161"/>
      <c r="E265" s="161"/>
      <c r="F265" s="161"/>
      <c r="G265" s="161"/>
      <c r="H265" s="161"/>
      <c r="I265" s="161"/>
      <c r="J265" s="161"/>
      <c r="K265" s="161"/>
      <c r="L265" s="161"/>
    </row>
    <row r="266" spans="1:12" s="56" customFormat="1" hidden="1">
      <c r="A266" s="27" t="s">
        <v>96</v>
      </c>
      <c r="B266" s="160"/>
      <c r="C266" s="160"/>
      <c r="D266" s="160"/>
      <c r="E266" s="160"/>
      <c r="F266" s="160"/>
      <c r="G266" s="160"/>
      <c r="H266" s="160"/>
      <c r="I266" s="160"/>
      <c r="J266" s="160"/>
      <c r="K266" s="160"/>
      <c r="L266" s="160"/>
    </row>
    <row r="267" spans="1:12" s="56" customFormat="1" hidden="1">
      <c r="A267" s="27" t="s">
        <v>97</v>
      </c>
      <c r="B267" s="160"/>
      <c r="C267" s="160"/>
      <c r="D267" s="160"/>
      <c r="E267" s="160"/>
      <c r="F267" s="160"/>
      <c r="G267" s="160"/>
      <c r="H267" s="160"/>
      <c r="I267" s="160"/>
      <c r="J267" s="160"/>
      <c r="K267" s="160"/>
      <c r="L267" s="160"/>
    </row>
    <row r="268" spans="1:12" s="56" customFormat="1" hidden="1">
      <c r="A268" s="27" t="s">
        <v>98</v>
      </c>
      <c r="B268" s="160"/>
      <c r="C268" s="160"/>
      <c r="D268" s="160"/>
      <c r="E268" s="160"/>
      <c r="F268" s="160"/>
      <c r="G268" s="160"/>
      <c r="H268" s="160"/>
      <c r="I268" s="160"/>
      <c r="J268" s="160"/>
      <c r="K268" s="160"/>
      <c r="L268" s="160"/>
    </row>
    <row r="269" spans="1:12" s="56" customFormat="1" hidden="1">
      <c r="A269" s="27"/>
      <c r="B269" s="160"/>
      <c r="C269" s="160"/>
      <c r="D269" s="160"/>
      <c r="E269" s="160"/>
      <c r="F269" s="160"/>
      <c r="G269" s="160"/>
      <c r="H269" s="160"/>
      <c r="I269" s="160"/>
      <c r="J269" s="160"/>
      <c r="K269" s="160"/>
      <c r="L269" s="160"/>
    </row>
    <row r="270" spans="1:12" ht="15" hidden="1" customHeight="1">
      <c r="A270" s="133" t="s">
        <v>41</v>
      </c>
      <c r="B270" s="162"/>
      <c r="C270" s="162"/>
      <c r="D270" s="162"/>
      <c r="E270" s="162"/>
      <c r="F270" s="162"/>
      <c r="G270" s="162"/>
      <c r="H270" s="162"/>
      <c r="I270" s="162"/>
      <c r="J270" s="162"/>
      <c r="K270" s="162"/>
      <c r="L270" s="162"/>
    </row>
    <row r="271" spans="1:12" hidden="1">
      <c r="A271" s="43"/>
      <c r="B271" s="163"/>
      <c r="C271" s="163"/>
      <c r="D271" s="163"/>
      <c r="E271" s="163"/>
      <c r="F271" s="163"/>
      <c r="G271" s="163"/>
      <c r="H271" s="163"/>
      <c r="I271" s="163"/>
      <c r="J271" s="163"/>
      <c r="K271" s="163"/>
      <c r="L271" s="163"/>
    </row>
    <row r="272" spans="1:12" hidden="1">
      <c r="A272" s="27" t="s">
        <v>92</v>
      </c>
      <c r="B272" s="164"/>
      <c r="C272" s="164"/>
      <c r="D272" s="164"/>
      <c r="E272" s="164"/>
      <c r="F272" s="164"/>
      <c r="G272" s="164"/>
      <c r="H272" s="164"/>
      <c r="I272" s="164"/>
      <c r="J272" s="164"/>
      <c r="K272" s="164"/>
      <c r="L272" s="164"/>
    </row>
    <row r="273" spans="1:12" hidden="1">
      <c r="A273" s="27" t="s">
        <v>93</v>
      </c>
      <c r="B273" s="164"/>
      <c r="C273" s="164"/>
      <c r="D273" s="164"/>
      <c r="E273" s="164"/>
      <c r="F273" s="164"/>
      <c r="G273" s="164"/>
      <c r="H273" s="164"/>
      <c r="I273" s="164"/>
      <c r="J273" s="164"/>
      <c r="K273" s="164"/>
      <c r="L273" s="164"/>
    </row>
    <row r="274" spans="1:12" s="115" customFormat="1" hidden="1">
      <c r="A274" s="27" t="s">
        <v>94</v>
      </c>
      <c r="B274" s="164"/>
      <c r="C274" s="164"/>
      <c r="D274" s="164"/>
      <c r="E274" s="164"/>
      <c r="F274" s="164"/>
      <c r="G274" s="164"/>
      <c r="H274" s="164"/>
      <c r="I274" s="164"/>
      <c r="J274" s="164"/>
      <c r="K274" s="164"/>
      <c r="L274" s="164"/>
    </row>
    <row r="275" spans="1:12" hidden="1">
      <c r="A275" s="27" t="s">
        <v>80</v>
      </c>
      <c r="B275" s="164"/>
      <c r="C275" s="164"/>
      <c r="D275" s="164"/>
      <c r="E275" s="164"/>
      <c r="F275" s="164"/>
      <c r="G275" s="164"/>
      <c r="H275" s="164"/>
      <c r="I275" s="164"/>
      <c r="J275" s="164"/>
      <c r="K275" s="164"/>
      <c r="L275" s="164"/>
    </row>
    <row r="276" spans="1:12" ht="18.75" hidden="1">
      <c r="A276" s="117" t="s">
        <v>157</v>
      </c>
      <c r="B276" s="164"/>
      <c r="C276" s="164"/>
      <c r="D276" s="164"/>
      <c r="E276" s="164"/>
      <c r="F276" s="164"/>
      <c r="G276" s="164"/>
      <c r="H276" s="164"/>
      <c r="I276" s="164"/>
      <c r="J276" s="164"/>
      <c r="K276" s="164"/>
      <c r="L276" s="164"/>
    </row>
    <row r="277" spans="1:12" s="115" customFormat="1" hidden="1">
      <c r="A277" s="16" t="s">
        <v>95</v>
      </c>
      <c r="B277" s="165"/>
      <c r="C277" s="165"/>
      <c r="D277" s="165"/>
      <c r="E277" s="165"/>
      <c r="F277" s="165"/>
      <c r="G277" s="165"/>
      <c r="H277" s="165"/>
      <c r="I277" s="165"/>
      <c r="J277" s="165"/>
      <c r="K277" s="165"/>
      <c r="L277" s="165"/>
    </row>
    <row r="278" spans="1:12" hidden="1">
      <c r="A278" s="27" t="s">
        <v>96</v>
      </c>
      <c r="B278" s="164"/>
      <c r="C278" s="164"/>
      <c r="D278" s="164"/>
      <c r="E278" s="164"/>
      <c r="F278" s="164"/>
      <c r="G278" s="164"/>
      <c r="H278" s="164"/>
      <c r="I278" s="164"/>
      <c r="J278" s="164"/>
      <c r="K278" s="164"/>
      <c r="L278" s="164"/>
    </row>
    <row r="279" spans="1:12" hidden="1">
      <c r="A279" s="27" t="s">
        <v>97</v>
      </c>
      <c r="B279" s="164"/>
      <c r="C279" s="164"/>
      <c r="D279" s="164"/>
      <c r="E279" s="164"/>
      <c r="F279" s="164"/>
      <c r="G279" s="164"/>
      <c r="H279" s="164"/>
      <c r="I279" s="164"/>
      <c r="J279" s="164"/>
      <c r="K279" s="164"/>
      <c r="L279" s="164"/>
    </row>
    <row r="280" spans="1:12" hidden="1">
      <c r="A280" s="27" t="s">
        <v>98</v>
      </c>
      <c r="B280" s="164"/>
      <c r="C280" s="164"/>
      <c r="D280" s="164"/>
      <c r="E280" s="164"/>
      <c r="F280" s="164"/>
      <c r="G280" s="164"/>
      <c r="H280" s="164"/>
      <c r="I280" s="164"/>
      <c r="J280" s="164"/>
      <c r="K280" s="164"/>
      <c r="L280" s="164"/>
    </row>
    <row r="281" spans="1:12" hidden="1">
      <c r="A281" s="56"/>
      <c r="B281" s="135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</row>
    <row r="282" spans="1:12" hidden="1">
      <c r="A282" s="56"/>
      <c r="B282" s="135"/>
      <c r="C282" s="135"/>
      <c r="D282" s="135"/>
      <c r="E282" s="135"/>
      <c r="F282" s="135"/>
      <c r="G282" s="135"/>
      <c r="H282" s="135"/>
      <c r="I282" s="135"/>
      <c r="J282" s="135"/>
      <c r="K282" s="135"/>
      <c r="L282" s="135"/>
    </row>
    <row r="283" spans="1:12" hidden="1">
      <c r="A283" s="56"/>
      <c r="B283" s="135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</row>
    <row r="284" spans="1:12" hidden="1">
      <c r="A284" s="56"/>
      <c r="B284" s="135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</row>
    <row r="285" spans="1:12" hidden="1">
      <c r="A285" s="91"/>
      <c r="B285" s="134"/>
      <c r="C285" s="134"/>
      <c r="D285" s="134"/>
      <c r="E285" s="134"/>
      <c r="F285" s="134"/>
      <c r="G285" s="134"/>
      <c r="H285" s="134"/>
      <c r="I285" s="134"/>
      <c r="J285" s="134"/>
      <c r="K285" s="134"/>
      <c r="L285" s="134"/>
    </row>
    <row r="286" spans="1:12">
      <c r="A286" s="335">
        <v>2000</v>
      </c>
      <c r="B286" s="335"/>
      <c r="C286" s="335"/>
      <c r="D286" s="335"/>
      <c r="E286" s="335"/>
      <c r="F286" s="335"/>
      <c r="G286" s="335"/>
      <c r="H286" s="335"/>
      <c r="I286" s="335"/>
      <c r="J286" s="335"/>
      <c r="K286" s="335"/>
      <c r="L286" s="335"/>
    </row>
    <row r="287" spans="1:12">
      <c r="A287" s="336" t="s">
        <v>139</v>
      </c>
      <c r="B287" s="338" t="s">
        <v>29</v>
      </c>
      <c r="C287" s="335" t="s">
        <v>30</v>
      </c>
      <c r="D287" s="335"/>
      <c r="E287" s="335"/>
      <c r="F287" s="335"/>
      <c r="G287" s="335"/>
      <c r="H287" s="335"/>
      <c r="I287" s="335"/>
      <c r="J287" s="335"/>
      <c r="K287" s="335"/>
      <c r="L287" s="335"/>
    </row>
    <row r="288" spans="1:12">
      <c r="A288" s="337"/>
      <c r="B288" s="339"/>
      <c r="C288" s="132">
        <v>1</v>
      </c>
      <c r="D288" s="132">
        <v>2</v>
      </c>
      <c r="E288" s="132">
        <v>3</v>
      </c>
      <c r="F288" s="132">
        <v>4</v>
      </c>
      <c r="G288" s="132">
        <v>5</v>
      </c>
      <c r="H288" s="132">
        <v>6</v>
      </c>
      <c r="I288" s="132">
        <v>7</v>
      </c>
      <c r="J288" s="132">
        <v>8</v>
      </c>
      <c r="K288" s="132">
        <v>9</v>
      </c>
      <c r="L288" s="132">
        <v>10</v>
      </c>
    </row>
    <row r="289" spans="1:12">
      <c r="A289" s="43"/>
      <c r="B289" s="138"/>
      <c r="C289" s="138"/>
      <c r="D289" s="138"/>
      <c r="E289" s="138"/>
      <c r="F289" s="138"/>
      <c r="G289" s="138"/>
      <c r="H289" s="138"/>
      <c r="I289" s="138"/>
      <c r="J289" s="138"/>
      <c r="K289" s="138"/>
      <c r="L289" s="138"/>
    </row>
    <row r="290" spans="1:12" s="115" customFormat="1">
      <c r="A290" s="121" t="s">
        <v>31</v>
      </c>
      <c r="B290" s="33">
        <v>1543587.5</v>
      </c>
      <c r="C290" s="33">
        <v>154358</v>
      </c>
      <c r="D290" s="33">
        <v>154358</v>
      </c>
      <c r="E290" s="33">
        <v>154358</v>
      </c>
      <c r="F290" s="33">
        <v>154358</v>
      </c>
      <c r="G290" s="33">
        <v>154358</v>
      </c>
      <c r="H290" s="33">
        <v>154358</v>
      </c>
      <c r="I290" s="33">
        <v>154358</v>
      </c>
      <c r="J290" s="33">
        <v>154358</v>
      </c>
      <c r="K290" s="33">
        <v>154358</v>
      </c>
      <c r="L290" s="33">
        <v>154365.5</v>
      </c>
    </row>
    <row r="291" spans="1:12">
      <c r="A291" s="2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s="115" customFormat="1">
      <c r="A292" s="16" t="s">
        <v>43</v>
      </c>
      <c r="B292" s="113">
        <v>391019.5</v>
      </c>
      <c r="C292" s="113">
        <v>63425.5</v>
      </c>
      <c r="D292" s="113">
        <v>53563.5</v>
      </c>
      <c r="E292" s="113">
        <v>59608.5</v>
      </c>
      <c r="F292" s="113">
        <v>52515</v>
      </c>
      <c r="G292" s="113">
        <v>44644.5</v>
      </c>
      <c r="H292" s="113">
        <v>38747.5</v>
      </c>
      <c r="I292" s="113">
        <v>30324.5</v>
      </c>
      <c r="J292" s="113">
        <v>19635</v>
      </c>
      <c r="K292" s="113">
        <v>14219</v>
      </c>
      <c r="L292" s="113">
        <v>14336.5</v>
      </c>
    </row>
    <row r="293" spans="1:12">
      <c r="A293" s="27" t="s">
        <v>44</v>
      </c>
      <c r="B293" s="37">
        <v>833.5</v>
      </c>
      <c r="C293" s="37">
        <v>95</v>
      </c>
      <c r="D293" s="37">
        <v>95</v>
      </c>
      <c r="E293" s="37">
        <v>331.5</v>
      </c>
      <c r="F293" s="37">
        <v>95</v>
      </c>
      <c r="G293" s="37">
        <v>0</v>
      </c>
      <c r="H293" s="37">
        <v>0</v>
      </c>
      <c r="I293" s="37">
        <v>217</v>
      </c>
      <c r="J293" s="37">
        <v>0</v>
      </c>
      <c r="K293" s="37">
        <v>0</v>
      </c>
      <c r="L293" s="37">
        <v>0</v>
      </c>
    </row>
    <row r="294" spans="1:12">
      <c r="A294" s="27" t="s">
        <v>54</v>
      </c>
      <c r="B294" s="37">
        <v>110777</v>
      </c>
      <c r="C294" s="37">
        <v>7324</v>
      </c>
      <c r="D294" s="37">
        <v>7816</v>
      </c>
      <c r="E294" s="37">
        <v>8933.5</v>
      </c>
      <c r="F294" s="37">
        <v>11543</v>
      </c>
      <c r="G294" s="37">
        <v>8754.5</v>
      </c>
      <c r="H294" s="37">
        <v>9192</v>
      </c>
      <c r="I294" s="37">
        <v>13059</v>
      </c>
      <c r="J294" s="37">
        <v>15653.5</v>
      </c>
      <c r="K294" s="37">
        <v>13270.5</v>
      </c>
      <c r="L294" s="37">
        <v>15231</v>
      </c>
    </row>
    <row r="295" spans="1:12">
      <c r="A295" s="27" t="s">
        <v>46</v>
      </c>
      <c r="B295" s="37">
        <v>0</v>
      </c>
      <c r="C295" s="37">
        <v>0</v>
      </c>
      <c r="D295" s="37">
        <v>0</v>
      </c>
      <c r="E295" s="37">
        <v>0</v>
      </c>
      <c r="F295" s="37">
        <v>0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  <c r="L295" s="37">
        <v>0</v>
      </c>
    </row>
    <row r="296" spans="1:12">
      <c r="A296" s="27" t="s">
        <v>47</v>
      </c>
      <c r="B296" s="37">
        <v>147480</v>
      </c>
      <c r="C296" s="37">
        <v>1482.5</v>
      </c>
      <c r="D296" s="37">
        <v>3743.5</v>
      </c>
      <c r="E296" s="37">
        <v>4296</v>
      </c>
      <c r="F296" s="37">
        <v>8168</v>
      </c>
      <c r="G296" s="37">
        <v>15322.5</v>
      </c>
      <c r="H296" s="37">
        <v>17340</v>
      </c>
      <c r="I296" s="37">
        <v>19962</v>
      </c>
      <c r="J296" s="37">
        <v>29033</v>
      </c>
      <c r="K296" s="37">
        <v>28964.5</v>
      </c>
      <c r="L296" s="37">
        <v>19168</v>
      </c>
    </row>
    <row r="297" spans="1:12" s="115" customFormat="1" ht="15" customHeight="1">
      <c r="A297" s="27" t="s">
        <v>48</v>
      </c>
      <c r="B297" s="37">
        <v>402964</v>
      </c>
      <c r="C297" s="37">
        <v>29196.5</v>
      </c>
      <c r="D297" s="37">
        <v>36623.5</v>
      </c>
      <c r="E297" s="37">
        <v>36583</v>
      </c>
      <c r="F297" s="37">
        <v>33521</v>
      </c>
      <c r="G297" s="37">
        <v>38180</v>
      </c>
      <c r="H297" s="37">
        <v>42219</v>
      </c>
      <c r="I297" s="37">
        <v>44119</v>
      </c>
      <c r="J297" s="37">
        <v>42882</v>
      </c>
      <c r="K297" s="37">
        <v>47511</v>
      </c>
      <c r="L297" s="37">
        <v>52129</v>
      </c>
    </row>
    <row r="298" spans="1:12">
      <c r="A298" s="27" t="s">
        <v>49</v>
      </c>
      <c r="B298" s="37">
        <v>73592</v>
      </c>
      <c r="C298" s="37">
        <v>4525.5</v>
      </c>
      <c r="D298" s="37">
        <v>6826.5</v>
      </c>
      <c r="E298" s="37">
        <v>5806</v>
      </c>
      <c r="F298" s="37">
        <v>6722.5</v>
      </c>
      <c r="G298" s="37">
        <v>7865</v>
      </c>
      <c r="H298" s="37">
        <v>7755</v>
      </c>
      <c r="I298" s="37">
        <v>8782.5</v>
      </c>
      <c r="J298" s="37">
        <v>8796.5</v>
      </c>
      <c r="K298" s="37">
        <v>8523</v>
      </c>
      <c r="L298" s="37">
        <v>7989.5</v>
      </c>
    </row>
    <row r="299" spans="1:12">
      <c r="A299" s="27" t="s">
        <v>55</v>
      </c>
      <c r="B299" s="37">
        <v>129663</v>
      </c>
      <c r="C299" s="37">
        <v>2687</v>
      </c>
      <c r="D299" s="37">
        <v>6396</v>
      </c>
      <c r="E299" s="37">
        <v>8847.5</v>
      </c>
      <c r="F299" s="37">
        <v>12643.5</v>
      </c>
      <c r="G299" s="37">
        <v>13431.5</v>
      </c>
      <c r="H299" s="37">
        <v>13681.5</v>
      </c>
      <c r="I299" s="37">
        <v>17600</v>
      </c>
      <c r="J299" s="37">
        <v>19045</v>
      </c>
      <c r="K299" s="37">
        <v>19436</v>
      </c>
      <c r="L299" s="37">
        <v>15895</v>
      </c>
    </row>
    <row r="300" spans="1:12">
      <c r="A300" s="27" t="s">
        <v>51</v>
      </c>
      <c r="B300" s="37">
        <v>12497.5</v>
      </c>
      <c r="C300" s="37">
        <v>83.5</v>
      </c>
      <c r="D300" s="37">
        <v>621.5</v>
      </c>
      <c r="E300" s="37">
        <v>809</v>
      </c>
      <c r="F300" s="37">
        <v>184</v>
      </c>
      <c r="G300" s="37">
        <v>570</v>
      </c>
      <c r="H300" s="37">
        <v>672</v>
      </c>
      <c r="I300" s="37">
        <v>0</v>
      </c>
      <c r="J300" s="37">
        <v>753</v>
      </c>
      <c r="K300" s="37">
        <v>2165</v>
      </c>
      <c r="L300" s="37">
        <v>6639.5</v>
      </c>
    </row>
    <row r="301" spans="1:12">
      <c r="A301" s="27" t="s">
        <v>52</v>
      </c>
      <c r="B301" s="37">
        <v>0</v>
      </c>
      <c r="C301" s="37">
        <v>0</v>
      </c>
      <c r="D301" s="37">
        <v>0</v>
      </c>
      <c r="E301" s="37">
        <v>0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</row>
    <row r="302" spans="1:12">
      <c r="A302" s="27" t="s">
        <v>53</v>
      </c>
      <c r="B302" s="37">
        <v>274761</v>
      </c>
      <c r="C302" s="37">
        <v>45538.5</v>
      </c>
      <c r="D302" s="37">
        <v>38672.5</v>
      </c>
      <c r="E302" s="37">
        <v>29143</v>
      </c>
      <c r="F302" s="37">
        <v>28966</v>
      </c>
      <c r="G302" s="37">
        <v>25590</v>
      </c>
      <c r="H302" s="37">
        <v>24751</v>
      </c>
      <c r="I302" s="37">
        <v>20294</v>
      </c>
      <c r="J302" s="37">
        <v>18560</v>
      </c>
      <c r="K302" s="37">
        <v>20269</v>
      </c>
      <c r="L302" s="37">
        <v>22977</v>
      </c>
    </row>
    <row r="303" spans="1:12" s="115" customForma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</row>
    <row r="304" spans="1:12">
      <c r="A304" s="121" t="s">
        <v>135</v>
      </c>
      <c r="B304" s="122">
        <v>25.664999999999999</v>
      </c>
      <c r="C304" s="122">
        <v>5.04</v>
      </c>
      <c r="D304" s="122">
        <v>7.4950000000000001</v>
      </c>
      <c r="E304" s="122">
        <v>9.5250000000000004</v>
      </c>
      <c r="F304" s="122">
        <v>11.675000000000001</v>
      </c>
      <c r="G304" s="122">
        <v>14.07</v>
      </c>
      <c r="H304" s="122">
        <v>17.305</v>
      </c>
      <c r="I304" s="122">
        <v>21.664999999999999</v>
      </c>
      <c r="J304" s="122">
        <v>28.085000000000001</v>
      </c>
      <c r="K304" s="122">
        <v>39.865000000000002</v>
      </c>
      <c r="L304" s="122">
        <v>101.97</v>
      </c>
    </row>
    <row r="305" spans="1:12">
      <c r="A305" s="43"/>
      <c r="B305" s="123"/>
      <c r="C305" s="123"/>
      <c r="D305" s="123"/>
      <c r="E305" s="123"/>
      <c r="F305" s="123"/>
      <c r="G305" s="123"/>
      <c r="H305" s="123"/>
      <c r="I305" s="123"/>
      <c r="J305" s="123"/>
      <c r="K305" s="123"/>
      <c r="L305" s="123"/>
    </row>
    <row r="306" spans="1:12" s="115" customFormat="1">
      <c r="A306" s="16" t="s">
        <v>43</v>
      </c>
      <c r="B306" s="124">
        <v>17.3</v>
      </c>
      <c r="C306" s="124">
        <v>5.03</v>
      </c>
      <c r="D306" s="124">
        <v>7.48</v>
      </c>
      <c r="E306" s="124">
        <v>9.5299999999999994</v>
      </c>
      <c r="F306" s="124">
        <v>11.775</v>
      </c>
      <c r="G306" s="124">
        <v>14.01</v>
      </c>
      <c r="H306" s="124">
        <v>17.445</v>
      </c>
      <c r="I306" s="124">
        <v>21.605</v>
      </c>
      <c r="J306" s="124">
        <v>27.46</v>
      </c>
      <c r="K306" s="124">
        <v>39.774999999999999</v>
      </c>
      <c r="L306" s="124">
        <v>124.315</v>
      </c>
    </row>
    <row r="307" spans="1:12">
      <c r="A307" s="27" t="s">
        <v>44</v>
      </c>
      <c r="B307" s="123">
        <v>11.135</v>
      </c>
      <c r="C307" s="123">
        <v>4.84</v>
      </c>
      <c r="D307" s="123">
        <v>7.27</v>
      </c>
      <c r="E307" s="123">
        <v>9.4949999999999992</v>
      </c>
      <c r="F307" s="123">
        <v>10.42</v>
      </c>
      <c r="G307" s="123">
        <v>0</v>
      </c>
      <c r="H307" s="123">
        <v>0</v>
      </c>
      <c r="I307" s="123">
        <v>22.86</v>
      </c>
      <c r="J307" s="123">
        <v>0</v>
      </c>
      <c r="K307" s="123">
        <v>0</v>
      </c>
      <c r="L307" s="123">
        <v>0</v>
      </c>
    </row>
    <row r="308" spans="1:12">
      <c r="A308" s="27" t="s">
        <v>54</v>
      </c>
      <c r="B308" s="123">
        <v>28.66</v>
      </c>
      <c r="C308" s="123">
        <v>5.03</v>
      </c>
      <c r="D308" s="123">
        <v>7.4950000000000001</v>
      </c>
      <c r="E308" s="123">
        <v>9.3800000000000008</v>
      </c>
      <c r="F308" s="123">
        <v>11.71</v>
      </c>
      <c r="G308" s="123">
        <v>14.105</v>
      </c>
      <c r="H308" s="123">
        <v>17.155000000000001</v>
      </c>
      <c r="I308" s="123">
        <v>21.62</v>
      </c>
      <c r="J308" s="123">
        <v>28.324999999999999</v>
      </c>
      <c r="K308" s="123">
        <v>40.524999999999999</v>
      </c>
      <c r="L308" s="123">
        <v>86.465000000000003</v>
      </c>
    </row>
    <row r="309" spans="1:12" s="115" customFormat="1">
      <c r="A309" s="27" t="s">
        <v>46</v>
      </c>
      <c r="B309" s="123">
        <v>0</v>
      </c>
      <c r="C309" s="123">
        <v>0</v>
      </c>
      <c r="D309" s="123">
        <v>0</v>
      </c>
      <c r="E309" s="123">
        <v>0</v>
      </c>
      <c r="F309" s="123">
        <v>0</v>
      </c>
      <c r="G309" s="123">
        <v>0</v>
      </c>
      <c r="H309" s="123">
        <v>0</v>
      </c>
      <c r="I309" s="123">
        <v>0</v>
      </c>
      <c r="J309" s="123">
        <v>0</v>
      </c>
      <c r="K309" s="123">
        <v>0</v>
      </c>
      <c r="L309" s="123">
        <v>0</v>
      </c>
    </row>
    <row r="310" spans="1:12">
      <c r="A310" s="27" t="s">
        <v>47</v>
      </c>
      <c r="B310" s="123">
        <v>31.61</v>
      </c>
      <c r="C310" s="123">
        <v>5.2949999999999999</v>
      </c>
      <c r="D310" s="123">
        <v>7.59</v>
      </c>
      <c r="E310" s="123">
        <v>9.6199999999999992</v>
      </c>
      <c r="F310" s="123">
        <v>11.595000000000001</v>
      </c>
      <c r="G310" s="123">
        <v>13.99</v>
      </c>
      <c r="H310" s="123">
        <v>17.46</v>
      </c>
      <c r="I310" s="123">
        <v>21.695</v>
      </c>
      <c r="J310" s="123">
        <v>28.335000000000001</v>
      </c>
      <c r="K310" s="123">
        <v>40.174999999999997</v>
      </c>
      <c r="L310" s="123">
        <v>78.37</v>
      </c>
    </row>
    <row r="311" spans="1:12">
      <c r="A311" s="27" t="s">
        <v>48</v>
      </c>
      <c r="B311" s="123">
        <v>28.37</v>
      </c>
      <c r="C311" s="123">
        <v>5.0549999999999997</v>
      </c>
      <c r="D311" s="123">
        <v>7.53</v>
      </c>
      <c r="E311" s="123">
        <v>9.5749999999999993</v>
      </c>
      <c r="F311" s="123">
        <v>11.615</v>
      </c>
      <c r="G311" s="123">
        <v>14.03</v>
      </c>
      <c r="H311" s="123">
        <v>17.285</v>
      </c>
      <c r="I311" s="123">
        <v>21.704999999999998</v>
      </c>
      <c r="J311" s="123">
        <v>28.05</v>
      </c>
      <c r="K311" s="123">
        <v>39.534999999999997</v>
      </c>
      <c r="L311" s="123">
        <v>95.364999999999995</v>
      </c>
    </row>
    <row r="312" spans="1:12">
      <c r="A312" s="27" t="s">
        <v>49</v>
      </c>
      <c r="B312" s="123">
        <v>34.76</v>
      </c>
      <c r="C312" s="123">
        <v>4.93</v>
      </c>
      <c r="D312" s="123">
        <v>7.37</v>
      </c>
      <c r="E312" s="123">
        <v>9.57</v>
      </c>
      <c r="F312" s="123">
        <v>11.72</v>
      </c>
      <c r="G312" s="123">
        <v>13.965</v>
      </c>
      <c r="H312" s="123">
        <v>16.8</v>
      </c>
      <c r="I312" s="123">
        <v>21.934999999999999</v>
      </c>
      <c r="J312" s="123">
        <v>27.92</v>
      </c>
      <c r="K312" s="123">
        <v>40.020000000000003</v>
      </c>
      <c r="L312" s="123">
        <v>164.76</v>
      </c>
    </row>
    <row r="313" spans="1:12">
      <c r="A313" s="27" t="s">
        <v>55</v>
      </c>
      <c r="B313" s="123">
        <v>30.64</v>
      </c>
      <c r="C313" s="123">
        <v>4.6349999999999998</v>
      </c>
      <c r="D313" s="123">
        <v>7.5149999999999997</v>
      </c>
      <c r="E313" s="123">
        <v>9.5950000000000006</v>
      </c>
      <c r="F313" s="123">
        <v>11.865</v>
      </c>
      <c r="G313" s="123">
        <v>14.13</v>
      </c>
      <c r="H313" s="123">
        <v>17.355</v>
      </c>
      <c r="I313" s="123">
        <v>21.59</v>
      </c>
      <c r="J313" s="123">
        <v>28.245000000000001</v>
      </c>
      <c r="K313" s="123">
        <v>40.729999999999997</v>
      </c>
      <c r="L313" s="123">
        <v>97.63</v>
      </c>
    </row>
    <row r="314" spans="1:12">
      <c r="A314" s="27" t="s">
        <v>51</v>
      </c>
      <c r="B314" s="123">
        <v>74.734999999999999</v>
      </c>
      <c r="C314" s="123">
        <v>3.88</v>
      </c>
      <c r="D314" s="123">
        <v>8.2899999999999991</v>
      </c>
      <c r="E314" s="123">
        <v>9.3000000000000007</v>
      </c>
      <c r="F314" s="123">
        <v>11.11</v>
      </c>
      <c r="G314" s="123">
        <v>14.244999999999999</v>
      </c>
      <c r="H314" s="123">
        <v>16.175000000000001</v>
      </c>
      <c r="I314" s="123">
        <v>0</v>
      </c>
      <c r="J314" s="123">
        <v>27.53</v>
      </c>
      <c r="K314" s="123">
        <v>40.185000000000002</v>
      </c>
      <c r="L314" s="123">
        <v>118.76</v>
      </c>
    </row>
    <row r="315" spans="1:12">
      <c r="A315" s="27" t="s">
        <v>52</v>
      </c>
      <c r="B315" s="123">
        <v>0</v>
      </c>
      <c r="C315" s="123">
        <v>0</v>
      </c>
      <c r="D315" s="123">
        <v>0</v>
      </c>
      <c r="E315" s="123">
        <v>0</v>
      </c>
      <c r="F315" s="123">
        <v>0</v>
      </c>
      <c r="G315" s="123">
        <v>0</v>
      </c>
      <c r="H315" s="123">
        <v>0</v>
      </c>
      <c r="I315" s="123">
        <v>0</v>
      </c>
      <c r="J315" s="123">
        <v>0</v>
      </c>
      <c r="K315" s="123">
        <v>0</v>
      </c>
      <c r="L315" s="123">
        <v>0</v>
      </c>
    </row>
    <row r="316" spans="1:12">
      <c r="A316" s="27" t="s">
        <v>53</v>
      </c>
      <c r="B316" s="123">
        <v>22.254999999999999</v>
      </c>
      <c r="C316" s="123">
        <v>5.07</v>
      </c>
      <c r="D316" s="123">
        <v>7.4950000000000001</v>
      </c>
      <c r="E316" s="123">
        <v>9.4550000000000001</v>
      </c>
      <c r="F316" s="123">
        <v>11.475</v>
      </c>
      <c r="G316" s="123">
        <v>14.255000000000001</v>
      </c>
      <c r="H316" s="123">
        <v>17.225000000000001</v>
      </c>
      <c r="I316" s="123">
        <v>21.59</v>
      </c>
      <c r="J316" s="123">
        <v>28.195</v>
      </c>
      <c r="K316" s="123">
        <v>38.96</v>
      </c>
      <c r="L316" s="123">
        <v>106.14</v>
      </c>
    </row>
    <row r="317" spans="1:12">
      <c r="A317" s="91"/>
      <c r="B317" s="91"/>
      <c r="C317" s="91"/>
      <c r="D317" s="91"/>
      <c r="E317" s="91"/>
      <c r="F317" s="91"/>
      <c r="G317" s="91"/>
      <c r="H317" s="91"/>
      <c r="I317" s="91"/>
      <c r="J317" s="91"/>
      <c r="K317" s="91"/>
      <c r="L317" s="91"/>
    </row>
    <row r="318" spans="1:12">
      <c r="A318" s="335">
        <v>2001</v>
      </c>
      <c r="B318" s="335"/>
      <c r="C318" s="335"/>
      <c r="D318" s="335"/>
      <c r="E318" s="335"/>
      <c r="F318" s="335"/>
      <c r="G318" s="335"/>
      <c r="H318" s="335"/>
      <c r="I318" s="335"/>
      <c r="J318" s="335"/>
      <c r="K318" s="335"/>
      <c r="L318" s="335"/>
    </row>
    <row r="319" spans="1:12">
      <c r="A319" s="336" t="s">
        <v>139</v>
      </c>
      <c r="B319" s="338" t="s">
        <v>29</v>
      </c>
      <c r="C319" s="335" t="s">
        <v>30</v>
      </c>
      <c r="D319" s="335"/>
      <c r="E319" s="335"/>
      <c r="F319" s="335"/>
      <c r="G319" s="335"/>
      <c r="H319" s="335"/>
      <c r="I319" s="335"/>
      <c r="J319" s="335"/>
      <c r="K319" s="335"/>
      <c r="L319" s="335"/>
    </row>
    <row r="320" spans="1:12">
      <c r="A320" s="337"/>
      <c r="B320" s="339"/>
      <c r="C320" s="132">
        <v>1</v>
      </c>
      <c r="D320" s="132">
        <v>2</v>
      </c>
      <c r="E320" s="132">
        <v>3</v>
      </c>
      <c r="F320" s="132">
        <v>4</v>
      </c>
      <c r="G320" s="132">
        <v>5</v>
      </c>
      <c r="H320" s="132">
        <v>6</v>
      </c>
      <c r="I320" s="132">
        <v>7</v>
      </c>
      <c r="J320" s="132">
        <v>8</v>
      </c>
      <c r="K320" s="132">
        <v>9</v>
      </c>
      <c r="L320" s="132">
        <v>10</v>
      </c>
    </row>
    <row r="321" spans="1:12">
      <c r="A321" s="43"/>
      <c r="B321" s="138"/>
      <c r="C321" s="138"/>
      <c r="D321" s="138"/>
      <c r="E321" s="138"/>
      <c r="F321" s="138"/>
      <c r="G321" s="138"/>
      <c r="H321" s="138"/>
      <c r="I321" s="138"/>
      <c r="J321" s="138"/>
      <c r="K321" s="138"/>
      <c r="L321" s="138"/>
    </row>
    <row r="322" spans="1:12" s="115" customFormat="1">
      <c r="A322" s="121" t="s">
        <v>31</v>
      </c>
      <c r="B322" s="33">
        <v>1582234.5</v>
      </c>
      <c r="C322" s="33">
        <v>158223</v>
      </c>
      <c r="D322" s="33">
        <v>158223</v>
      </c>
      <c r="E322" s="33">
        <v>158223</v>
      </c>
      <c r="F322" s="33">
        <v>158223</v>
      </c>
      <c r="G322" s="33">
        <v>158223</v>
      </c>
      <c r="H322" s="33">
        <v>158223</v>
      </c>
      <c r="I322" s="33">
        <v>158223</v>
      </c>
      <c r="J322" s="33">
        <v>158223</v>
      </c>
      <c r="K322" s="33">
        <v>158223</v>
      </c>
      <c r="L322" s="33">
        <v>158227.5</v>
      </c>
    </row>
    <row r="323" spans="1:12">
      <c r="A323" s="2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</row>
    <row r="324" spans="1:12" s="115" customFormat="1">
      <c r="A324" s="16" t="s">
        <v>43</v>
      </c>
      <c r="B324" s="113">
        <v>368788.5</v>
      </c>
      <c r="C324" s="113">
        <v>52758</v>
      </c>
      <c r="D324" s="113">
        <v>54712</v>
      </c>
      <c r="E324" s="113">
        <v>49590.5</v>
      </c>
      <c r="F324" s="113">
        <v>54645</v>
      </c>
      <c r="G324" s="113">
        <v>36763.5</v>
      </c>
      <c r="H324" s="113">
        <v>34597</v>
      </c>
      <c r="I324" s="113">
        <v>28443.5</v>
      </c>
      <c r="J324" s="113">
        <v>17882.5</v>
      </c>
      <c r="K324" s="113">
        <v>21522</v>
      </c>
      <c r="L324" s="113">
        <v>17874.5</v>
      </c>
    </row>
    <row r="325" spans="1:12">
      <c r="A325" s="27" t="s">
        <v>44</v>
      </c>
      <c r="B325" s="37">
        <v>1337</v>
      </c>
      <c r="C325" s="37">
        <v>0</v>
      </c>
      <c r="D325" s="37">
        <v>0</v>
      </c>
      <c r="E325" s="37">
        <v>0</v>
      </c>
      <c r="F325" s="37">
        <v>165</v>
      </c>
      <c r="G325" s="37">
        <v>322</v>
      </c>
      <c r="H325" s="37">
        <v>0</v>
      </c>
      <c r="I325" s="37">
        <v>93.5</v>
      </c>
      <c r="J325" s="37">
        <v>364.5</v>
      </c>
      <c r="K325" s="37">
        <v>392</v>
      </c>
      <c r="L325" s="37">
        <v>0</v>
      </c>
    </row>
    <row r="326" spans="1:12">
      <c r="A326" s="27" t="s">
        <v>54</v>
      </c>
      <c r="B326" s="37">
        <v>99761.5</v>
      </c>
      <c r="C326" s="37">
        <v>6760.5</v>
      </c>
      <c r="D326" s="37">
        <v>9148.5</v>
      </c>
      <c r="E326" s="37">
        <v>8822.5</v>
      </c>
      <c r="F326" s="37">
        <v>6767</v>
      </c>
      <c r="G326" s="37">
        <v>10267</v>
      </c>
      <c r="H326" s="37">
        <v>13041.5</v>
      </c>
      <c r="I326" s="37">
        <v>13699.5</v>
      </c>
      <c r="J326" s="37">
        <v>10052</v>
      </c>
      <c r="K326" s="37">
        <v>8801.5</v>
      </c>
      <c r="L326" s="37">
        <v>12401.5</v>
      </c>
    </row>
    <row r="327" spans="1:12" ht="15" customHeight="1">
      <c r="A327" s="27" t="s">
        <v>46</v>
      </c>
      <c r="B327" s="37">
        <v>79.5</v>
      </c>
      <c r="C327" s="37">
        <v>0</v>
      </c>
      <c r="D327" s="37">
        <v>0</v>
      </c>
      <c r="E327" s="37">
        <v>0</v>
      </c>
      <c r="F327" s="37">
        <v>0</v>
      </c>
      <c r="G327" s="37">
        <v>0</v>
      </c>
      <c r="H327" s="37">
        <v>79.5</v>
      </c>
      <c r="I327" s="37">
        <v>0</v>
      </c>
      <c r="J327" s="37">
        <v>0</v>
      </c>
      <c r="K327" s="37">
        <v>0</v>
      </c>
      <c r="L327" s="37">
        <v>0</v>
      </c>
    </row>
    <row r="328" spans="1:12">
      <c r="A328" s="27" t="s">
        <v>47</v>
      </c>
      <c r="B328" s="37">
        <v>148069.5</v>
      </c>
      <c r="C328" s="37">
        <v>967</v>
      </c>
      <c r="D328" s="37">
        <v>2063</v>
      </c>
      <c r="E328" s="37">
        <v>7117</v>
      </c>
      <c r="F328" s="37">
        <v>8829.5</v>
      </c>
      <c r="G328" s="37">
        <v>13220</v>
      </c>
      <c r="H328" s="37">
        <v>19419</v>
      </c>
      <c r="I328" s="37">
        <v>23397.5</v>
      </c>
      <c r="J328" s="37">
        <v>27799</v>
      </c>
      <c r="K328" s="37">
        <v>27089.5</v>
      </c>
      <c r="L328" s="37">
        <v>18168</v>
      </c>
    </row>
    <row r="329" spans="1:12" s="115" customFormat="1">
      <c r="A329" s="27" t="s">
        <v>48</v>
      </c>
      <c r="B329" s="37">
        <v>413572</v>
      </c>
      <c r="C329" s="37">
        <v>38966.5</v>
      </c>
      <c r="D329" s="37">
        <v>34550.5</v>
      </c>
      <c r="E329" s="37">
        <v>36571.5</v>
      </c>
      <c r="F329" s="37">
        <v>36621</v>
      </c>
      <c r="G329" s="37">
        <v>39885</v>
      </c>
      <c r="H329" s="37">
        <v>41202.5</v>
      </c>
      <c r="I329" s="37">
        <v>38195</v>
      </c>
      <c r="J329" s="37">
        <v>48131.5</v>
      </c>
      <c r="K329" s="37">
        <v>44653.5</v>
      </c>
      <c r="L329" s="37">
        <v>54795</v>
      </c>
    </row>
    <row r="330" spans="1:12">
      <c r="A330" s="27" t="s">
        <v>49</v>
      </c>
      <c r="B330" s="37">
        <v>90767.5</v>
      </c>
      <c r="C330" s="37">
        <v>6056</v>
      </c>
      <c r="D330" s="37">
        <v>7287</v>
      </c>
      <c r="E330" s="37">
        <v>7414.5</v>
      </c>
      <c r="F330" s="37">
        <v>9402.5</v>
      </c>
      <c r="G330" s="37">
        <v>9239</v>
      </c>
      <c r="H330" s="37">
        <v>8300.5</v>
      </c>
      <c r="I330" s="37">
        <v>9536</v>
      </c>
      <c r="J330" s="37">
        <v>8764.5</v>
      </c>
      <c r="K330" s="37">
        <v>12444</v>
      </c>
      <c r="L330" s="37">
        <v>12323.5</v>
      </c>
    </row>
    <row r="331" spans="1:12">
      <c r="A331" s="27" t="s">
        <v>55</v>
      </c>
      <c r="B331" s="37">
        <v>170450</v>
      </c>
      <c r="C331" s="37">
        <v>3530</v>
      </c>
      <c r="D331" s="37">
        <v>8514.5</v>
      </c>
      <c r="E331" s="37">
        <v>13157</v>
      </c>
      <c r="F331" s="37">
        <v>18029</v>
      </c>
      <c r="G331" s="37">
        <v>19249</v>
      </c>
      <c r="H331" s="37">
        <v>20409.5</v>
      </c>
      <c r="I331" s="37">
        <v>24129.5</v>
      </c>
      <c r="J331" s="37">
        <v>20829.5</v>
      </c>
      <c r="K331" s="37">
        <v>23802</v>
      </c>
      <c r="L331" s="37">
        <v>18800</v>
      </c>
    </row>
    <row r="332" spans="1:12">
      <c r="A332" s="27" t="s">
        <v>51</v>
      </c>
      <c r="B332" s="37">
        <v>12143.5</v>
      </c>
      <c r="C332" s="37">
        <v>426</v>
      </c>
      <c r="D332" s="37">
        <v>114</v>
      </c>
      <c r="E332" s="37">
        <v>1033</v>
      </c>
      <c r="F332" s="37">
        <v>607</v>
      </c>
      <c r="G332" s="37">
        <v>896</v>
      </c>
      <c r="H332" s="37">
        <v>929.5</v>
      </c>
      <c r="I332" s="37">
        <v>1300.5</v>
      </c>
      <c r="J332" s="37">
        <v>1898</v>
      </c>
      <c r="K332" s="37">
        <v>1205.5</v>
      </c>
      <c r="L332" s="37">
        <v>3734</v>
      </c>
    </row>
    <row r="333" spans="1:12">
      <c r="A333" s="27" t="s">
        <v>52</v>
      </c>
      <c r="B333" s="37">
        <v>0</v>
      </c>
      <c r="C333" s="37">
        <v>0</v>
      </c>
      <c r="D333" s="37">
        <v>0</v>
      </c>
      <c r="E333" s="37">
        <v>0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  <c r="L333" s="37">
        <v>0</v>
      </c>
    </row>
    <row r="334" spans="1:12">
      <c r="A334" s="27" t="s">
        <v>53</v>
      </c>
      <c r="B334" s="37">
        <v>277265.5</v>
      </c>
      <c r="C334" s="37">
        <v>48759</v>
      </c>
      <c r="D334" s="37">
        <v>41833.5</v>
      </c>
      <c r="E334" s="37">
        <v>34517</v>
      </c>
      <c r="F334" s="37">
        <v>23157</v>
      </c>
      <c r="G334" s="37">
        <v>28381.5</v>
      </c>
      <c r="H334" s="37">
        <v>20244</v>
      </c>
      <c r="I334" s="37">
        <v>19428</v>
      </c>
      <c r="J334" s="37">
        <v>22501.5</v>
      </c>
      <c r="K334" s="37">
        <v>18313</v>
      </c>
      <c r="L334" s="37">
        <v>20131</v>
      </c>
    </row>
    <row r="335" spans="1:12" s="115" customForma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</row>
    <row r="336" spans="1:12">
      <c r="A336" s="121" t="s">
        <v>135</v>
      </c>
      <c r="B336" s="122">
        <v>27.375</v>
      </c>
      <c r="C336" s="122">
        <v>5.91</v>
      </c>
      <c r="D336" s="122">
        <v>8.4600000000000009</v>
      </c>
      <c r="E336" s="122">
        <v>10.685</v>
      </c>
      <c r="F336" s="122">
        <v>12.96</v>
      </c>
      <c r="G336" s="122">
        <v>15.59</v>
      </c>
      <c r="H336" s="122">
        <v>19.03</v>
      </c>
      <c r="I336" s="122">
        <v>23.49</v>
      </c>
      <c r="J336" s="122">
        <v>30.49</v>
      </c>
      <c r="K336" s="122">
        <v>43.555</v>
      </c>
      <c r="L336" s="122">
        <v>103.58</v>
      </c>
    </row>
    <row r="337" spans="1:12">
      <c r="A337" s="43"/>
      <c r="B337" s="123"/>
      <c r="C337" s="123"/>
      <c r="D337" s="123"/>
      <c r="E337" s="123"/>
      <c r="F337" s="123"/>
      <c r="G337" s="123"/>
      <c r="H337" s="123"/>
      <c r="I337" s="123"/>
      <c r="J337" s="123"/>
      <c r="K337" s="123"/>
      <c r="L337" s="123"/>
    </row>
    <row r="338" spans="1:12" s="115" customFormat="1">
      <c r="A338" s="16" t="s">
        <v>43</v>
      </c>
      <c r="B338" s="124">
        <v>19.125</v>
      </c>
      <c r="C338" s="124">
        <v>6.0049999999999999</v>
      </c>
      <c r="D338" s="124">
        <v>8.5399999999999991</v>
      </c>
      <c r="E338" s="124">
        <v>10.615</v>
      </c>
      <c r="F338" s="124">
        <v>12.88</v>
      </c>
      <c r="G338" s="124">
        <v>15.46</v>
      </c>
      <c r="H338" s="124">
        <v>18.88</v>
      </c>
      <c r="I338" s="124">
        <v>23.395</v>
      </c>
      <c r="J338" s="124">
        <v>30.12</v>
      </c>
      <c r="K338" s="124">
        <v>42.78</v>
      </c>
      <c r="L338" s="124">
        <v>94.16</v>
      </c>
    </row>
    <row r="339" spans="1:12">
      <c r="A339" s="27" t="s">
        <v>44</v>
      </c>
      <c r="B339" s="123">
        <v>23.975000000000001</v>
      </c>
      <c r="C339" s="123">
        <v>0</v>
      </c>
      <c r="D339" s="123">
        <v>0</v>
      </c>
      <c r="E339" s="123">
        <v>0</v>
      </c>
      <c r="F339" s="123">
        <v>12.5</v>
      </c>
      <c r="G339" s="123">
        <v>16.670000000000002</v>
      </c>
      <c r="H339" s="123">
        <v>0</v>
      </c>
      <c r="I339" s="123">
        <v>20.83</v>
      </c>
      <c r="J339" s="123">
        <v>32.119999999999997</v>
      </c>
      <c r="K339" s="123">
        <v>37.22</v>
      </c>
      <c r="L339" s="123">
        <v>0</v>
      </c>
    </row>
    <row r="340" spans="1:12">
      <c r="A340" s="27" t="s">
        <v>54</v>
      </c>
      <c r="B340" s="123">
        <v>29.024999999999999</v>
      </c>
      <c r="C340" s="123">
        <v>5.9550000000000001</v>
      </c>
      <c r="D340" s="123">
        <v>8.2750000000000004</v>
      </c>
      <c r="E340" s="123">
        <v>10.765000000000001</v>
      </c>
      <c r="F340" s="123">
        <v>13.175000000000001</v>
      </c>
      <c r="G340" s="123">
        <v>15.46</v>
      </c>
      <c r="H340" s="123">
        <v>19.03</v>
      </c>
      <c r="I340" s="123">
        <v>23.434999999999999</v>
      </c>
      <c r="J340" s="123">
        <v>30.855</v>
      </c>
      <c r="K340" s="123">
        <v>43.265000000000001</v>
      </c>
      <c r="L340" s="123">
        <v>96.185000000000002</v>
      </c>
    </row>
    <row r="341" spans="1:12" s="115" customFormat="1">
      <c r="A341" s="27" t="s">
        <v>46</v>
      </c>
      <c r="B341" s="123">
        <v>20</v>
      </c>
      <c r="C341" s="123">
        <v>0</v>
      </c>
      <c r="D341" s="123">
        <v>0</v>
      </c>
      <c r="E341" s="123">
        <v>0</v>
      </c>
      <c r="F341" s="123">
        <v>0</v>
      </c>
      <c r="G341" s="123">
        <v>0</v>
      </c>
      <c r="H341" s="123">
        <v>20</v>
      </c>
      <c r="I341" s="123">
        <v>0</v>
      </c>
      <c r="J341" s="123">
        <v>0</v>
      </c>
      <c r="K341" s="123">
        <v>0</v>
      </c>
      <c r="L341" s="123">
        <v>0</v>
      </c>
    </row>
    <row r="342" spans="1:12">
      <c r="A342" s="27" t="s">
        <v>47</v>
      </c>
      <c r="B342" s="123">
        <v>34.625</v>
      </c>
      <c r="C342" s="123">
        <v>6.28</v>
      </c>
      <c r="D342" s="123">
        <v>8.49</v>
      </c>
      <c r="E342" s="123">
        <v>10.945</v>
      </c>
      <c r="F342" s="123">
        <v>13.15</v>
      </c>
      <c r="G342" s="123">
        <v>15.664999999999999</v>
      </c>
      <c r="H342" s="123">
        <v>19.074999999999999</v>
      </c>
      <c r="I342" s="123">
        <v>23.65</v>
      </c>
      <c r="J342" s="123">
        <v>30.504999999999999</v>
      </c>
      <c r="K342" s="123">
        <v>43.41</v>
      </c>
      <c r="L342" s="123">
        <v>96.775000000000006</v>
      </c>
    </row>
    <row r="343" spans="1:12">
      <c r="A343" s="27" t="s">
        <v>48</v>
      </c>
      <c r="B343" s="123">
        <v>30.875</v>
      </c>
      <c r="C343" s="123">
        <v>5.87</v>
      </c>
      <c r="D343" s="123">
        <v>8.4250000000000007</v>
      </c>
      <c r="E343" s="123">
        <v>10.785</v>
      </c>
      <c r="F343" s="123">
        <v>12.945</v>
      </c>
      <c r="G343" s="123">
        <v>15.74</v>
      </c>
      <c r="H343" s="123">
        <v>19.085000000000001</v>
      </c>
      <c r="I343" s="123">
        <v>23.434999999999999</v>
      </c>
      <c r="J343" s="123">
        <v>30.56</v>
      </c>
      <c r="K343" s="123">
        <v>44.204999999999998</v>
      </c>
      <c r="L343" s="123">
        <v>102.16</v>
      </c>
    </row>
    <row r="344" spans="1:12">
      <c r="A344" s="27" t="s">
        <v>49</v>
      </c>
      <c r="B344" s="123">
        <v>30.88</v>
      </c>
      <c r="C344" s="123">
        <v>5.875</v>
      </c>
      <c r="D344" s="123">
        <v>8.4949999999999992</v>
      </c>
      <c r="E344" s="123">
        <v>10.555</v>
      </c>
      <c r="F344" s="123">
        <v>12.945</v>
      </c>
      <c r="G344" s="123">
        <v>15.305</v>
      </c>
      <c r="H344" s="123">
        <v>19.32</v>
      </c>
      <c r="I344" s="123">
        <v>23.434999999999999</v>
      </c>
      <c r="J344" s="123">
        <v>30.594999999999999</v>
      </c>
      <c r="K344" s="123">
        <v>43.734999999999999</v>
      </c>
      <c r="L344" s="123">
        <v>93.935000000000002</v>
      </c>
    </row>
    <row r="345" spans="1:12">
      <c r="A345" s="27" t="s">
        <v>55</v>
      </c>
      <c r="B345" s="123">
        <v>32.26</v>
      </c>
      <c r="C345" s="123">
        <v>6.12</v>
      </c>
      <c r="D345" s="123">
        <v>8.48</v>
      </c>
      <c r="E345" s="123">
        <v>10.55</v>
      </c>
      <c r="F345" s="123">
        <v>13</v>
      </c>
      <c r="G345" s="123">
        <v>15.685</v>
      </c>
      <c r="H345" s="123">
        <v>18.975000000000001</v>
      </c>
      <c r="I345" s="123">
        <v>23.565000000000001</v>
      </c>
      <c r="J345" s="123">
        <v>30.63</v>
      </c>
      <c r="K345" s="123">
        <v>43.274999999999999</v>
      </c>
      <c r="L345" s="123">
        <v>112.815</v>
      </c>
    </row>
    <row r="346" spans="1:12">
      <c r="A346" s="27" t="s">
        <v>51</v>
      </c>
      <c r="B346" s="123">
        <v>58.85</v>
      </c>
      <c r="C346" s="123">
        <v>6.2249999999999996</v>
      </c>
      <c r="D346" s="123">
        <v>8.7200000000000006</v>
      </c>
      <c r="E346" s="123">
        <v>11.115</v>
      </c>
      <c r="F346" s="123">
        <v>12.62</v>
      </c>
      <c r="G346" s="123">
        <v>15.29</v>
      </c>
      <c r="H346" s="123">
        <v>18.989999999999998</v>
      </c>
      <c r="I346" s="123">
        <v>22.82</v>
      </c>
      <c r="J346" s="123">
        <v>31.54</v>
      </c>
      <c r="K346" s="123">
        <v>47.62</v>
      </c>
      <c r="L346" s="123">
        <v>138.95500000000001</v>
      </c>
    </row>
    <row r="347" spans="1:12">
      <c r="A347" s="27" t="s">
        <v>52</v>
      </c>
      <c r="B347" s="123">
        <v>0</v>
      </c>
      <c r="C347" s="123">
        <v>0</v>
      </c>
      <c r="D347" s="123">
        <v>0</v>
      </c>
      <c r="E347" s="123">
        <v>0</v>
      </c>
      <c r="F347" s="123">
        <v>0</v>
      </c>
      <c r="G347" s="123">
        <v>0</v>
      </c>
      <c r="H347" s="123">
        <v>0</v>
      </c>
      <c r="I347" s="123">
        <v>0</v>
      </c>
      <c r="J347" s="123">
        <v>0</v>
      </c>
      <c r="K347" s="123">
        <v>0</v>
      </c>
      <c r="L347" s="123">
        <v>0</v>
      </c>
    </row>
    <row r="348" spans="1:12">
      <c r="A348" s="27" t="s">
        <v>53</v>
      </c>
      <c r="B348" s="123">
        <v>23.195</v>
      </c>
      <c r="C348" s="123">
        <v>5.7949999999999999</v>
      </c>
      <c r="D348" s="123">
        <v>8.3849999999999998</v>
      </c>
      <c r="E348" s="123">
        <v>10.67</v>
      </c>
      <c r="F348" s="123">
        <v>13.065</v>
      </c>
      <c r="G348" s="123">
        <v>15.57</v>
      </c>
      <c r="H348" s="123">
        <v>19.085000000000001</v>
      </c>
      <c r="I348" s="123">
        <v>23.6</v>
      </c>
      <c r="J348" s="123">
        <v>30.074999999999999</v>
      </c>
      <c r="K348" s="123">
        <v>43.645000000000003</v>
      </c>
      <c r="L348" s="123">
        <v>117.065</v>
      </c>
    </row>
    <row r="349" spans="1:12">
      <c r="A349" s="91"/>
      <c r="B349" s="91"/>
      <c r="C349" s="91"/>
      <c r="D349" s="91"/>
      <c r="E349" s="91"/>
      <c r="F349" s="91"/>
      <c r="G349" s="91"/>
      <c r="H349" s="91"/>
      <c r="I349" s="91"/>
      <c r="J349" s="91"/>
      <c r="K349" s="91"/>
      <c r="L349" s="91"/>
    </row>
    <row r="350" spans="1:12">
      <c r="A350" s="335">
        <v>2002</v>
      </c>
      <c r="B350" s="335"/>
      <c r="C350" s="335"/>
      <c r="D350" s="335"/>
      <c r="E350" s="335"/>
      <c r="F350" s="335"/>
      <c r="G350" s="335"/>
      <c r="H350" s="335"/>
      <c r="I350" s="335"/>
      <c r="J350" s="335"/>
      <c r="K350" s="335"/>
      <c r="L350" s="335"/>
    </row>
    <row r="351" spans="1:12">
      <c r="A351" s="336" t="s">
        <v>139</v>
      </c>
      <c r="B351" s="338" t="s">
        <v>29</v>
      </c>
      <c r="C351" s="335" t="s">
        <v>30</v>
      </c>
      <c r="D351" s="335"/>
      <c r="E351" s="335"/>
      <c r="F351" s="335"/>
      <c r="G351" s="335"/>
      <c r="H351" s="335"/>
      <c r="I351" s="335"/>
      <c r="J351" s="335"/>
      <c r="K351" s="335"/>
      <c r="L351" s="335"/>
    </row>
    <row r="352" spans="1:12">
      <c r="A352" s="337"/>
      <c r="B352" s="339"/>
      <c r="C352" s="132">
        <v>1</v>
      </c>
      <c r="D352" s="132">
        <v>2</v>
      </c>
      <c r="E352" s="132">
        <v>3</v>
      </c>
      <c r="F352" s="132">
        <v>4</v>
      </c>
      <c r="G352" s="132">
        <v>5</v>
      </c>
      <c r="H352" s="132">
        <v>6</v>
      </c>
      <c r="I352" s="132">
        <v>7</v>
      </c>
      <c r="J352" s="132">
        <v>8</v>
      </c>
      <c r="K352" s="132">
        <v>9</v>
      </c>
      <c r="L352" s="132">
        <v>10</v>
      </c>
    </row>
    <row r="353" spans="1:12">
      <c r="A353" s="43"/>
      <c r="B353" s="138"/>
      <c r="C353" s="138"/>
      <c r="D353" s="138"/>
      <c r="E353" s="138"/>
      <c r="F353" s="138"/>
      <c r="G353" s="138"/>
      <c r="H353" s="138"/>
      <c r="I353" s="138"/>
      <c r="J353" s="138"/>
      <c r="K353" s="138"/>
      <c r="L353" s="138"/>
    </row>
    <row r="354" spans="1:12" s="115" customFormat="1">
      <c r="A354" s="121" t="s">
        <v>31</v>
      </c>
      <c r="B354" s="33">
        <v>1671479.5</v>
      </c>
      <c r="C354" s="33">
        <v>167147.5</v>
      </c>
      <c r="D354" s="33">
        <v>167147.5</v>
      </c>
      <c r="E354" s="33">
        <v>167147.5</v>
      </c>
      <c r="F354" s="33">
        <v>167147.5</v>
      </c>
      <c r="G354" s="33">
        <v>167147.5</v>
      </c>
      <c r="H354" s="33">
        <v>167147.5</v>
      </c>
      <c r="I354" s="33">
        <v>167147.5</v>
      </c>
      <c r="J354" s="33">
        <v>167147.5</v>
      </c>
      <c r="K354" s="33">
        <v>167147.5</v>
      </c>
      <c r="L354" s="33">
        <v>167152</v>
      </c>
    </row>
    <row r="355" spans="1:12">
      <c r="A355" s="2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</row>
    <row r="356" spans="1:12" s="115" customFormat="1">
      <c r="A356" s="16" t="s">
        <v>43</v>
      </c>
      <c r="B356" s="113">
        <v>421517.5</v>
      </c>
      <c r="C356" s="113">
        <v>73156</v>
      </c>
      <c r="D356" s="113">
        <v>63024</v>
      </c>
      <c r="E356" s="113">
        <v>51937.5</v>
      </c>
      <c r="F356" s="113">
        <v>57864.5</v>
      </c>
      <c r="G356" s="113">
        <v>48583</v>
      </c>
      <c r="H356" s="113">
        <v>36684.5</v>
      </c>
      <c r="I356" s="113">
        <v>29890</v>
      </c>
      <c r="J356" s="113">
        <v>24480.5</v>
      </c>
      <c r="K356" s="113">
        <v>18289.5</v>
      </c>
      <c r="L356" s="113">
        <v>17608</v>
      </c>
    </row>
    <row r="357" spans="1:12" ht="15" customHeight="1">
      <c r="A357" s="27" t="s">
        <v>44</v>
      </c>
      <c r="B357" s="37">
        <v>1515.5</v>
      </c>
      <c r="C357" s="37">
        <v>0</v>
      </c>
      <c r="D357" s="37">
        <v>179</v>
      </c>
      <c r="E357" s="37">
        <v>0</v>
      </c>
      <c r="F357" s="37">
        <v>159.5</v>
      </c>
      <c r="G357" s="37">
        <v>95.5</v>
      </c>
      <c r="H357" s="37">
        <v>233</v>
      </c>
      <c r="I357" s="37">
        <v>321.5</v>
      </c>
      <c r="J357" s="37">
        <v>263.5</v>
      </c>
      <c r="K357" s="37">
        <v>0</v>
      </c>
      <c r="L357" s="37">
        <v>263.5</v>
      </c>
    </row>
    <row r="358" spans="1:12">
      <c r="A358" s="27" t="s">
        <v>54</v>
      </c>
      <c r="B358" s="37">
        <v>102937</v>
      </c>
      <c r="C358" s="37">
        <v>7923.5</v>
      </c>
      <c r="D358" s="37">
        <v>4773</v>
      </c>
      <c r="E358" s="37">
        <v>8370.5</v>
      </c>
      <c r="F358" s="37">
        <v>7092</v>
      </c>
      <c r="G358" s="37">
        <v>9521</v>
      </c>
      <c r="H358" s="37">
        <v>9455</v>
      </c>
      <c r="I358" s="37">
        <v>13509.5</v>
      </c>
      <c r="J358" s="37">
        <v>13718</v>
      </c>
      <c r="K358" s="37">
        <v>14334</v>
      </c>
      <c r="L358" s="37">
        <v>14240.5</v>
      </c>
    </row>
    <row r="359" spans="1:12">
      <c r="A359" s="27" t="s">
        <v>46</v>
      </c>
      <c r="B359" s="37">
        <v>0</v>
      </c>
      <c r="C359" s="37">
        <v>0</v>
      </c>
      <c r="D359" s="37">
        <v>0</v>
      </c>
      <c r="E359" s="37">
        <v>0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  <c r="L359" s="37">
        <v>0</v>
      </c>
    </row>
    <row r="360" spans="1:12">
      <c r="A360" s="27" t="s">
        <v>47</v>
      </c>
      <c r="B360" s="37">
        <v>143694.5</v>
      </c>
      <c r="C360" s="37">
        <v>1921.5</v>
      </c>
      <c r="D360" s="37">
        <v>2086</v>
      </c>
      <c r="E360" s="37">
        <v>4509</v>
      </c>
      <c r="F360" s="37">
        <v>6431</v>
      </c>
      <c r="G360" s="37">
        <v>13436</v>
      </c>
      <c r="H360" s="37">
        <v>22703.5</v>
      </c>
      <c r="I360" s="37">
        <v>24345</v>
      </c>
      <c r="J360" s="37">
        <v>25836</v>
      </c>
      <c r="K360" s="37">
        <v>25106</v>
      </c>
      <c r="L360" s="37">
        <v>17320.5</v>
      </c>
    </row>
    <row r="361" spans="1:12" s="115" customFormat="1">
      <c r="A361" s="27" t="s">
        <v>48</v>
      </c>
      <c r="B361" s="37">
        <v>423591</v>
      </c>
      <c r="C361" s="37">
        <v>32719</v>
      </c>
      <c r="D361" s="37">
        <v>37519</v>
      </c>
      <c r="E361" s="37">
        <v>39567</v>
      </c>
      <c r="F361" s="37">
        <v>36108.5</v>
      </c>
      <c r="G361" s="37">
        <v>39499.5</v>
      </c>
      <c r="H361" s="37">
        <v>40256</v>
      </c>
      <c r="I361" s="37">
        <v>41692.5</v>
      </c>
      <c r="J361" s="37">
        <v>47804</v>
      </c>
      <c r="K361" s="37">
        <v>47641</v>
      </c>
      <c r="L361" s="37">
        <v>60784.5</v>
      </c>
    </row>
    <row r="362" spans="1:12">
      <c r="A362" s="27" t="s">
        <v>49</v>
      </c>
      <c r="B362" s="37">
        <v>93340</v>
      </c>
      <c r="C362" s="37">
        <v>6855</v>
      </c>
      <c r="D362" s="37">
        <v>7796.5</v>
      </c>
      <c r="E362" s="37">
        <v>8515</v>
      </c>
      <c r="F362" s="37">
        <v>8099.5</v>
      </c>
      <c r="G362" s="37">
        <v>7131.5</v>
      </c>
      <c r="H362" s="37">
        <v>9132</v>
      </c>
      <c r="I362" s="37">
        <v>10127.5</v>
      </c>
      <c r="J362" s="37">
        <v>11809.5</v>
      </c>
      <c r="K362" s="37">
        <v>12566</v>
      </c>
      <c r="L362" s="37">
        <v>11307.5</v>
      </c>
    </row>
    <row r="363" spans="1:12">
      <c r="A363" s="27" t="s">
        <v>55</v>
      </c>
      <c r="B363" s="37">
        <v>163724</v>
      </c>
      <c r="C363" s="37">
        <v>2279</v>
      </c>
      <c r="D363" s="37">
        <v>6645</v>
      </c>
      <c r="E363" s="37">
        <v>13360</v>
      </c>
      <c r="F363" s="37">
        <v>16786</v>
      </c>
      <c r="G363" s="37">
        <v>16301.5</v>
      </c>
      <c r="H363" s="37">
        <v>21164.5</v>
      </c>
      <c r="I363" s="37">
        <v>22852.5</v>
      </c>
      <c r="J363" s="37">
        <v>21710.5</v>
      </c>
      <c r="K363" s="37">
        <v>23229</v>
      </c>
      <c r="L363" s="37">
        <v>19396</v>
      </c>
    </row>
    <row r="364" spans="1:12">
      <c r="A364" s="27" t="s">
        <v>51</v>
      </c>
      <c r="B364" s="37">
        <v>14164</v>
      </c>
      <c r="C364" s="37">
        <v>99.5</v>
      </c>
      <c r="D364" s="37">
        <v>457</v>
      </c>
      <c r="E364" s="37">
        <v>1463.5</v>
      </c>
      <c r="F364" s="37">
        <v>545.5</v>
      </c>
      <c r="G364" s="37">
        <v>634.5</v>
      </c>
      <c r="H364" s="37">
        <v>2020</v>
      </c>
      <c r="I364" s="37">
        <v>1740.5</v>
      </c>
      <c r="J364" s="37">
        <v>2005.5</v>
      </c>
      <c r="K364" s="37">
        <v>2597.5</v>
      </c>
      <c r="L364" s="37">
        <v>2600.5</v>
      </c>
    </row>
    <row r="365" spans="1:12">
      <c r="A365" s="27" t="s">
        <v>52</v>
      </c>
      <c r="B365" s="37">
        <v>0</v>
      </c>
      <c r="C365" s="37">
        <v>0</v>
      </c>
      <c r="D365" s="37">
        <v>0</v>
      </c>
      <c r="E365" s="37">
        <v>0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</row>
    <row r="366" spans="1:12">
      <c r="A366" s="27" t="s">
        <v>53</v>
      </c>
      <c r="B366" s="37">
        <v>306996</v>
      </c>
      <c r="C366" s="37">
        <v>42194</v>
      </c>
      <c r="D366" s="37">
        <v>44668</v>
      </c>
      <c r="E366" s="37">
        <v>39425</v>
      </c>
      <c r="F366" s="37">
        <v>34061</v>
      </c>
      <c r="G366" s="37">
        <v>31945</v>
      </c>
      <c r="H366" s="37">
        <v>25499</v>
      </c>
      <c r="I366" s="37">
        <v>22668.5</v>
      </c>
      <c r="J366" s="37">
        <v>19520</v>
      </c>
      <c r="K366" s="37">
        <v>23384.5</v>
      </c>
      <c r="L366" s="37">
        <v>23631</v>
      </c>
    </row>
    <row r="367" spans="1:12" s="115" customFormat="1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</row>
    <row r="368" spans="1:12">
      <c r="A368" s="121" t="s">
        <v>135</v>
      </c>
      <c r="B368" s="122">
        <v>27.11</v>
      </c>
      <c r="C368" s="122">
        <v>5.32</v>
      </c>
      <c r="D368" s="122">
        <v>8.32</v>
      </c>
      <c r="E368" s="122">
        <v>10.77</v>
      </c>
      <c r="F368" s="122">
        <v>13.13</v>
      </c>
      <c r="G368" s="122">
        <v>15.98</v>
      </c>
      <c r="H368" s="122">
        <v>19.43</v>
      </c>
      <c r="I368" s="122">
        <v>24.17</v>
      </c>
      <c r="J368" s="122">
        <v>31.04</v>
      </c>
      <c r="K368" s="122">
        <v>43.53</v>
      </c>
      <c r="L368" s="122">
        <v>99.41</v>
      </c>
    </row>
    <row r="369" spans="1:12">
      <c r="A369" s="43"/>
      <c r="B369" s="123"/>
      <c r="C369" s="123"/>
      <c r="D369" s="123"/>
      <c r="E369" s="123"/>
      <c r="F369" s="123"/>
      <c r="G369" s="123"/>
      <c r="H369" s="123"/>
      <c r="I369" s="123"/>
      <c r="J369" s="123"/>
      <c r="K369" s="123"/>
      <c r="L369" s="123"/>
    </row>
    <row r="370" spans="1:12" s="115" customFormat="1">
      <c r="A370" s="16" t="s">
        <v>43</v>
      </c>
      <c r="B370" s="124">
        <v>17.96</v>
      </c>
      <c r="C370" s="124">
        <v>5.2149999999999999</v>
      </c>
      <c r="D370" s="124">
        <v>8.2949999999999999</v>
      </c>
      <c r="E370" s="124">
        <v>10.74</v>
      </c>
      <c r="F370" s="124">
        <v>12.96</v>
      </c>
      <c r="G370" s="124">
        <v>15.955</v>
      </c>
      <c r="H370" s="124">
        <v>19.489999999999998</v>
      </c>
      <c r="I370" s="124">
        <v>24.1</v>
      </c>
      <c r="J370" s="124">
        <v>30.65</v>
      </c>
      <c r="K370" s="124">
        <v>44.52</v>
      </c>
      <c r="L370" s="124">
        <v>88.564999999999998</v>
      </c>
    </row>
    <row r="371" spans="1:12">
      <c r="A371" s="27" t="s">
        <v>44</v>
      </c>
      <c r="B371" s="123">
        <v>25.47</v>
      </c>
      <c r="C371" s="123">
        <v>0</v>
      </c>
      <c r="D371" s="123">
        <v>8.33</v>
      </c>
      <c r="E371" s="123">
        <v>0</v>
      </c>
      <c r="F371" s="123">
        <v>12.5</v>
      </c>
      <c r="G371" s="123">
        <v>16.670000000000002</v>
      </c>
      <c r="H371" s="123">
        <v>20</v>
      </c>
      <c r="I371" s="123">
        <v>25</v>
      </c>
      <c r="J371" s="123">
        <v>37.5</v>
      </c>
      <c r="K371" s="123">
        <v>0</v>
      </c>
      <c r="L371" s="123">
        <v>62.5</v>
      </c>
    </row>
    <row r="372" spans="1:12">
      <c r="A372" s="27" t="s">
        <v>54</v>
      </c>
      <c r="B372" s="123">
        <v>31.765000000000001</v>
      </c>
      <c r="C372" s="123">
        <v>5.69</v>
      </c>
      <c r="D372" s="123">
        <v>8.4250000000000007</v>
      </c>
      <c r="E372" s="123">
        <v>10.705</v>
      </c>
      <c r="F372" s="123">
        <v>13.5</v>
      </c>
      <c r="G372" s="123">
        <v>16.094999999999999</v>
      </c>
      <c r="H372" s="123">
        <v>19.420000000000002</v>
      </c>
      <c r="I372" s="123">
        <v>24.184999999999999</v>
      </c>
      <c r="J372" s="123">
        <v>31.414999999999999</v>
      </c>
      <c r="K372" s="123">
        <v>43.854999999999997</v>
      </c>
      <c r="L372" s="123">
        <v>89.334999999999994</v>
      </c>
    </row>
    <row r="373" spans="1:12" s="115" customFormat="1">
      <c r="A373" s="27" t="s">
        <v>46</v>
      </c>
      <c r="B373" s="123">
        <v>0</v>
      </c>
      <c r="C373" s="123">
        <v>0</v>
      </c>
      <c r="D373" s="123">
        <v>0</v>
      </c>
      <c r="E373" s="123">
        <v>0</v>
      </c>
      <c r="F373" s="123">
        <v>0</v>
      </c>
      <c r="G373" s="123">
        <v>0</v>
      </c>
      <c r="H373" s="123">
        <v>0</v>
      </c>
      <c r="I373" s="123">
        <v>0</v>
      </c>
      <c r="J373" s="123">
        <v>0</v>
      </c>
      <c r="K373" s="123">
        <v>0</v>
      </c>
      <c r="L373" s="123">
        <v>0</v>
      </c>
    </row>
    <row r="374" spans="1:12" ht="15" customHeight="1">
      <c r="A374" s="27" t="s">
        <v>47</v>
      </c>
      <c r="B374" s="123">
        <v>33.07</v>
      </c>
      <c r="C374" s="123">
        <v>5.81</v>
      </c>
      <c r="D374" s="123">
        <v>8.6999999999999993</v>
      </c>
      <c r="E374" s="123">
        <v>10.975</v>
      </c>
      <c r="F374" s="123">
        <v>13.09</v>
      </c>
      <c r="G374" s="123">
        <v>16.164999999999999</v>
      </c>
      <c r="H374" s="123">
        <v>19.48</v>
      </c>
      <c r="I374" s="123">
        <v>24.355</v>
      </c>
      <c r="J374" s="123">
        <v>31.05</v>
      </c>
      <c r="K374" s="123">
        <v>42.73</v>
      </c>
      <c r="L374" s="123">
        <v>84.394999999999996</v>
      </c>
    </row>
    <row r="375" spans="1:12">
      <c r="A375" s="27" t="s">
        <v>48</v>
      </c>
      <c r="B375" s="123">
        <v>32.234999999999999</v>
      </c>
      <c r="C375" s="123">
        <v>5.3849999999999998</v>
      </c>
      <c r="D375" s="123">
        <v>8.34</v>
      </c>
      <c r="E375" s="123">
        <v>10.75</v>
      </c>
      <c r="F375" s="123">
        <v>13.255000000000001</v>
      </c>
      <c r="G375" s="123">
        <v>15.935</v>
      </c>
      <c r="H375" s="123">
        <v>19.335000000000001</v>
      </c>
      <c r="I375" s="123">
        <v>24.094999999999999</v>
      </c>
      <c r="J375" s="123">
        <v>30.99</v>
      </c>
      <c r="K375" s="123">
        <v>43.715000000000003</v>
      </c>
      <c r="L375" s="123">
        <v>103.48</v>
      </c>
    </row>
    <row r="376" spans="1:12">
      <c r="A376" s="27" t="s">
        <v>49</v>
      </c>
      <c r="B376" s="123">
        <v>30.905000000000001</v>
      </c>
      <c r="C376" s="123">
        <v>5.7050000000000001</v>
      </c>
      <c r="D376" s="123">
        <v>8.4149999999999991</v>
      </c>
      <c r="E376" s="123">
        <v>10.574999999999999</v>
      </c>
      <c r="F376" s="123">
        <v>13.24</v>
      </c>
      <c r="G376" s="123">
        <v>16.074999999999999</v>
      </c>
      <c r="H376" s="123">
        <v>19.305</v>
      </c>
      <c r="I376" s="123">
        <v>24.19</v>
      </c>
      <c r="J376" s="123">
        <v>31.175000000000001</v>
      </c>
      <c r="K376" s="123">
        <v>43.664999999999999</v>
      </c>
      <c r="L376" s="123">
        <v>96.094999999999999</v>
      </c>
    </row>
    <row r="377" spans="1:12">
      <c r="A377" s="27" t="s">
        <v>55</v>
      </c>
      <c r="B377" s="123">
        <v>29.52</v>
      </c>
      <c r="C377" s="123">
        <v>5.07</v>
      </c>
      <c r="D377" s="123">
        <v>8.2200000000000006</v>
      </c>
      <c r="E377" s="123">
        <v>10.845000000000001</v>
      </c>
      <c r="F377" s="123">
        <v>13.085000000000001</v>
      </c>
      <c r="G377" s="123">
        <v>15.79</v>
      </c>
      <c r="H377" s="123">
        <v>19.324999999999999</v>
      </c>
      <c r="I377" s="123">
        <v>24.54</v>
      </c>
      <c r="J377" s="123">
        <v>31.225000000000001</v>
      </c>
      <c r="K377" s="123">
        <v>43.615000000000002</v>
      </c>
      <c r="L377" s="123">
        <v>76.42</v>
      </c>
    </row>
    <row r="378" spans="1:12">
      <c r="A378" s="27" t="s">
        <v>51</v>
      </c>
      <c r="B378" s="123">
        <v>39.505000000000003</v>
      </c>
      <c r="C378" s="123">
        <v>4.6500000000000004</v>
      </c>
      <c r="D378" s="123">
        <v>7.9450000000000003</v>
      </c>
      <c r="E378" s="123">
        <v>11.07</v>
      </c>
      <c r="F378" s="123">
        <v>12.535</v>
      </c>
      <c r="G378" s="123">
        <v>16.190000000000001</v>
      </c>
      <c r="H378" s="123">
        <v>19.864999999999998</v>
      </c>
      <c r="I378" s="123">
        <v>23.565000000000001</v>
      </c>
      <c r="J378" s="123">
        <v>31.945</v>
      </c>
      <c r="K378" s="123">
        <v>44.15</v>
      </c>
      <c r="L378" s="123">
        <v>98.81</v>
      </c>
    </row>
    <row r="379" spans="1:12">
      <c r="A379" s="27" t="s">
        <v>52</v>
      </c>
      <c r="B379" s="123">
        <v>0</v>
      </c>
      <c r="C379" s="123">
        <v>0</v>
      </c>
      <c r="D379" s="123">
        <v>0</v>
      </c>
      <c r="E379" s="123">
        <v>0</v>
      </c>
      <c r="F379" s="123">
        <v>0</v>
      </c>
      <c r="G379" s="123">
        <v>0</v>
      </c>
      <c r="H379" s="123">
        <v>0</v>
      </c>
      <c r="I379" s="123">
        <v>0</v>
      </c>
      <c r="J379" s="123">
        <v>0</v>
      </c>
      <c r="K379" s="123">
        <v>0</v>
      </c>
      <c r="L379" s="123">
        <v>0</v>
      </c>
    </row>
    <row r="380" spans="1:12">
      <c r="A380" s="27" t="s">
        <v>53</v>
      </c>
      <c r="B380" s="123">
        <v>25.414999999999999</v>
      </c>
      <c r="C380" s="123">
        <v>5.3150000000000004</v>
      </c>
      <c r="D380" s="123">
        <v>8.3149999999999995</v>
      </c>
      <c r="E380" s="123">
        <v>10.82</v>
      </c>
      <c r="F380" s="123">
        <v>13.225</v>
      </c>
      <c r="G380" s="123">
        <v>16.04</v>
      </c>
      <c r="H380" s="123">
        <v>19.54</v>
      </c>
      <c r="I380" s="123">
        <v>23.905000000000001</v>
      </c>
      <c r="J380" s="123">
        <v>31</v>
      </c>
      <c r="K380" s="123">
        <v>43</v>
      </c>
      <c r="L380" s="123">
        <v>135.52000000000001</v>
      </c>
    </row>
    <row r="381" spans="1:12">
      <c r="A381" s="91"/>
      <c r="B381" s="91"/>
      <c r="C381" s="91"/>
      <c r="D381" s="91"/>
      <c r="E381" s="91"/>
      <c r="F381" s="91"/>
      <c r="G381" s="91"/>
      <c r="H381" s="91"/>
      <c r="I381" s="91"/>
      <c r="J381" s="91"/>
      <c r="K381" s="91"/>
      <c r="L381" s="91"/>
    </row>
    <row r="382" spans="1:12">
      <c r="A382" s="335">
        <v>2003</v>
      </c>
      <c r="B382" s="335"/>
      <c r="C382" s="335"/>
      <c r="D382" s="335"/>
      <c r="E382" s="335"/>
      <c r="F382" s="335"/>
      <c r="G382" s="335"/>
      <c r="H382" s="335"/>
      <c r="I382" s="335"/>
      <c r="J382" s="335"/>
      <c r="K382" s="335"/>
      <c r="L382" s="335"/>
    </row>
    <row r="383" spans="1:12">
      <c r="A383" s="336" t="s">
        <v>139</v>
      </c>
      <c r="B383" s="338" t="s">
        <v>29</v>
      </c>
      <c r="C383" s="335" t="s">
        <v>30</v>
      </c>
      <c r="D383" s="335"/>
      <c r="E383" s="335"/>
      <c r="F383" s="335"/>
      <c r="G383" s="335"/>
      <c r="H383" s="335"/>
      <c r="I383" s="335"/>
      <c r="J383" s="335"/>
      <c r="K383" s="335"/>
      <c r="L383" s="335"/>
    </row>
    <row r="384" spans="1:12">
      <c r="A384" s="337"/>
      <c r="B384" s="339"/>
      <c r="C384" s="132">
        <v>1</v>
      </c>
      <c r="D384" s="132">
        <v>2</v>
      </c>
      <c r="E384" s="132">
        <v>3</v>
      </c>
      <c r="F384" s="132">
        <v>4</v>
      </c>
      <c r="G384" s="132">
        <v>5</v>
      </c>
      <c r="H384" s="132">
        <v>6</v>
      </c>
      <c r="I384" s="132">
        <v>7</v>
      </c>
      <c r="J384" s="132">
        <v>8</v>
      </c>
      <c r="K384" s="132">
        <v>9</v>
      </c>
      <c r="L384" s="132">
        <v>10</v>
      </c>
    </row>
    <row r="385" spans="1:12">
      <c r="A385" s="43"/>
      <c r="B385" s="138"/>
      <c r="C385" s="138"/>
      <c r="D385" s="138"/>
      <c r="E385" s="138"/>
      <c r="F385" s="138"/>
      <c r="G385" s="138"/>
      <c r="H385" s="138"/>
      <c r="I385" s="138"/>
      <c r="J385" s="138"/>
      <c r="K385" s="138"/>
      <c r="L385" s="138"/>
    </row>
    <row r="386" spans="1:12" s="115" customFormat="1">
      <c r="A386" s="133" t="s">
        <v>31</v>
      </c>
      <c r="B386" s="33">
        <v>1623925</v>
      </c>
      <c r="C386" s="33">
        <v>162392</v>
      </c>
      <c r="D386" s="33">
        <v>162392</v>
      </c>
      <c r="E386" s="33">
        <v>162392</v>
      </c>
      <c r="F386" s="33">
        <v>162392</v>
      </c>
      <c r="G386" s="33">
        <v>162392</v>
      </c>
      <c r="H386" s="33">
        <v>162392</v>
      </c>
      <c r="I386" s="33">
        <v>162392</v>
      </c>
      <c r="J386" s="33">
        <v>162392</v>
      </c>
      <c r="K386" s="33">
        <v>162392</v>
      </c>
      <c r="L386" s="33">
        <v>162397</v>
      </c>
    </row>
    <row r="387" spans="1:12">
      <c r="A387" s="2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s="115" customFormat="1">
      <c r="A388" s="16" t="s">
        <v>43</v>
      </c>
      <c r="B388" s="113">
        <v>363429</v>
      </c>
      <c r="C388" s="113">
        <v>63160</v>
      </c>
      <c r="D388" s="113">
        <v>59041</v>
      </c>
      <c r="E388" s="113">
        <v>57903</v>
      </c>
      <c r="F388" s="113">
        <v>43569</v>
      </c>
      <c r="G388" s="113">
        <v>37906</v>
      </c>
      <c r="H388" s="113">
        <v>28163</v>
      </c>
      <c r="I388" s="113">
        <v>25764</v>
      </c>
      <c r="J388" s="113">
        <v>17148</v>
      </c>
      <c r="K388" s="113">
        <v>17788</v>
      </c>
      <c r="L388" s="113">
        <v>12987</v>
      </c>
    </row>
    <row r="389" spans="1:12">
      <c r="A389" s="27" t="s">
        <v>44</v>
      </c>
      <c r="B389" s="37">
        <v>1042</v>
      </c>
      <c r="C389" s="37">
        <v>504</v>
      </c>
      <c r="D389" s="37">
        <v>0</v>
      </c>
      <c r="E389" s="37">
        <v>0</v>
      </c>
      <c r="F389" s="37">
        <v>59</v>
      </c>
      <c r="G389" s="37">
        <v>0</v>
      </c>
      <c r="H389" s="37">
        <v>0</v>
      </c>
      <c r="I389" s="37">
        <v>228</v>
      </c>
      <c r="J389" s="37">
        <v>0</v>
      </c>
      <c r="K389" s="37">
        <v>0</v>
      </c>
      <c r="L389" s="37">
        <v>251</v>
      </c>
    </row>
    <row r="390" spans="1:12">
      <c r="A390" s="27" t="s">
        <v>54</v>
      </c>
      <c r="B390" s="37">
        <v>104149</v>
      </c>
      <c r="C390" s="37">
        <v>6526</v>
      </c>
      <c r="D390" s="37">
        <v>7615</v>
      </c>
      <c r="E390" s="37">
        <v>7210</v>
      </c>
      <c r="F390" s="37">
        <v>6717</v>
      </c>
      <c r="G390" s="37">
        <v>10257</v>
      </c>
      <c r="H390" s="37">
        <v>11257</v>
      </c>
      <c r="I390" s="37">
        <v>11875</v>
      </c>
      <c r="J390" s="37">
        <v>11268</v>
      </c>
      <c r="K390" s="37">
        <v>16679</v>
      </c>
      <c r="L390" s="37">
        <v>14745</v>
      </c>
    </row>
    <row r="391" spans="1:12">
      <c r="A391" s="27" t="s">
        <v>46</v>
      </c>
      <c r="B391" s="37">
        <v>0</v>
      </c>
      <c r="C391" s="37">
        <v>0</v>
      </c>
      <c r="D391" s="37">
        <v>0</v>
      </c>
      <c r="E391" s="37">
        <v>0</v>
      </c>
      <c r="F391" s="37">
        <v>0</v>
      </c>
      <c r="G391" s="37">
        <v>0</v>
      </c>
      <c r="H391" s="37">
        <v>0</v>
      </c>
      <c r="I391" s="37">
        <v>0</v>
      </c>
      <c r="J391" s="37">
        <v>0</v>
      </c>
      <c r="K391" s="37">
        <v>0</v>
      </c>
      <c r="L391" s="37">
        <v>0</v>
      </c>
    </row>
    <row r="392" spans="1:12">
      <c r="A392" s="27" t="s">
        <v>47</v>
      </c>
      <c r="B392" s="37">
        <v>173235</v>
      </c>
      <c r="C392" s="37">
        <v>1768</v>
      </c>
      <c r="D392" s="37">
        <v>3726</v>
      </c>
      <c r="E392" s="37">
        <v>6004</v>
      </c>
      <c r="F392" s="37">
        <v>8619</v>
      </c>
      <c r="G392" s="37">
        <v>15535</v>
      </c>
      <c r="H392" s="37">
        <v>23593</v>
      </c>
      <c r="I392" s="37">
        <v>31264</v>
      </c>
      <c r="J392" s="37">
        <v>35729</v>
      </c>
      <c r="K392" s="37">
        <v>28394</v>
      </c>
      <c r="L392" s="37">
        <v>18603</v>
      </c>
    </row>
    <row r="393" spans="1:12" s="115" customFormat="1">
      <c r="A393" s="27" t="s">
        <v>48</v>
      </c>
      <c r="B393" s="37">
        <v>418482</v>
      </c>
      <c r="C393" s="37">
        <v>40153</v>
      </c>
      <c r="D393" s="37">
        <v>35971</v>
      </c>
      <c r="E393" s="37">
        <v>33017</v>
      </c>
      <c r="F393" s="37">
        <v>42136</v>
      </c>
      <c r="G393" s="37">
        <v>41023</v>
      </c>
      <c r="H393" s="37">
        <v>42817</v>
      </c>
      <c r="I393" s="37">
        <v>36415</v>
      </c>
      <c r="J393" s="37">
        <v>46779</v>
      </c>
      <c r="K393" s="37">
        <v>44361</v>
      </c>
      <c r="L393" s="37">
        <v>55810</v>
      </c>
    </row>
    <row r="394" spans="1:12">
      <c r="A394" s="27" t="s">
        <v>49</v>
      </c>
      <c r="B394" s="37">
        <v>69432</v>
      </c>
      <c r="C394" s="37">
        <v>4115</v>
      </c>
      <c r="D394" s="37">
        <v>5907</v>
      </c>
      <c r="E394" s="37">
        <v>8013</v>
      </c>
      <c r="F394" s="37">
        <v>6672</v>
      </c>
      <c r="G394" s="37">
        <v>6732</v>
      </c>
      <c r="H394" s="37">
        <v>6182</v>
      </c>
      <c r="I394" s="37">
        <v>9281</v>
      </c>
      <c r="J394" s="37">
        <v>5985</v>
      </c>
      <c r="K394" s="37">
        <v>4567</v>
      </c>
      <c r="L394" s="37">
        <v>11978</v>
      </c>
    </row>
    <row r="395" spans="1:12">
      <c r="A395" s="27" t="s">
        <v>55</v>
      </c>
      <c r="B395" s="37">
        <v>170283</v>
      </c>
      <c r="C395" s="37">
        <v>2360</v>
      </c>
      <c r="D395" s="37">
        <v>10304</v>
      </c>
      <c r="E395" s="37">
        <v>12123</v>
      </c>
      <c r="F395" s="37">
        <v>13608</v>
      </c>
      <c r="G395" s="37">
        <v>22219</v>
      </c>
      <c r="H395" s="37">
        <v>21857</v>
      </c>
      <c r="I395" s="37">
        <v>24351</v>
      </c>
      <c r="J395" s="37">
        <v>22453</v>
      </c>
      <c r="K395" s="37">
        <v>24336</v>
      </c>
      <c r="L395" s="37">
        <v>16672</v>
      </c>
    </row>
    <row r="396" spans="1:12">
      <c r="A396" s="27" t="s">
        <v>51</v>
      </c>
      <c r="B396" s="37">
        <v>10658</v>
      </c>
      <c r="C396" s="37">
        <v>136</v>
      </c>
      <c r="D396" s="37">
        <v>258</v>
      </c>
      <c r="E396" s="37">
        <v>0</v>
      </c>
      <c r="F396" s="37">
        <v>351</v>
      </c>
      <c r="G396" s="37">
        <v>1190</v>
      </c>
      <c r="H396" s="37">
        <v>0</v>
      </c>
      <c r="I396" s="37">
        <v>417</v>
      </c>
      <c r="J396" s="37">
        <v>2120</v>
      </c>
      <c r="K396" s="37">
        <v>1574</v>
      </c>
      <c r="L396" s="37">
        <v>4612</v>
      </c>
    </row>
    <row r="397" spans="1:12">
      <c r="A397" s="27" t="s">
        <v>52</v>
      </c>
      <c r="B397" s="37">
        <v>0</v>
      </c>
      <c r="C397" s="37">
        <v>0</v>
      </c>
      <c r="D397" s="37">
        <v>0</v>
      </c>
      <c r="E397" s="37">
        <v>0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  <c r="L397" s="37">
        <v>0</v>
      </c>
    </row>
    <row r="398" spans="1:12">
      <c r="A398" s="27" t="s">
        <v>53</v>
      </c>
      <c r="B398" s="37">
        <v>313215</v>
      </c>
      <c r="C398" s="37">
        <v>43670</v>
      </c>
      <c r="D398" s="37">
        <v>39570</v>
      </c>
      <c r="E398" s="37">
        <v>38122</v>
      </c>
      <c r="F398" s="37">
        <v>40661</v>
      </c>
      <c r="G398" s="37">
        <v>27530</v>
      </c>
      <c r="H398" s="37">
        <v>28523</v>
      </c>
      <c r="I398" s="37">
        <v>22797</v>
      </c>
      <c r="J398" s="37">
        <v>20910</v>
      </c>
      <c r="K398" s="37">
        <v>24693</v>
      </c>
      <c r="L398" s="37">
        <v>26739</v>
      </c>
    </row>
    <row r="399" spans="1:12" s="115" customFormat="1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</row>
    <row r="400" spans="1:12">
      <c r="A400" s="133" t="s">
        <v>135</v>
      </c>
      <c r="B400" s="122">
        <v>32.42</v>
      </c>
      <c r="C400" s="122">
        <v>5.84</v>
      </c>
      <c r="D400" s="122">
        <v>9.4600000000000009</v>
      </c>
      <c r="E400" s="122">
        <v>12.11</v>
      </c>
      <c r="F400" s="122">
        <v>14.88</v>
      </c>
      <c r="G400" s="122">
        <v>18.02</v>
      </c>
      <c r="H400" s="122">
        <v>22.44</v>
      </c>
      <c r="I400" s="122">
        <v>28.05</v>
      </c>
      <c r="J400" s="122">
        <v>36.49</v>
      </c>
      <c r="K400" s="122">
        <v>50.66</v>
      </c>
      <c r="L400" s="122">
        <v>126.22</v>
      </c>
    </row>
    <row r="401" spans="1:12">
      <c r="A401" s="43"/>
      <c r="B401" s="195"/>
      <c r="C401" s="195"/>
      <c r="D401" s="195"/>
      <c r="E401" s="195"/>
      <c r="F401" s="195"/>
      <c r="G401" s="195"/>
      <c r="H401" s="195"/>
      <c r="I401" s="195"/>
      <c r="J401" s="195"/>
      <c r="K401" s="195"/>
      <c r="L401" s="195"/>
    </row>
    <row r="402" spans="1:12" s="115" customFormat="1">
      <c r="A402" s="16" t="s">
        <v>43</v>
      </c>
      <c r="B402" s="124">
        <v>20.100000000000001</v>
      </c>
      <c r="C402" s="124">
        <v>5.63</v>
      </c>
      <c r="D402" s="124">
        <v>9.4499999999999993</v>
      </c>
      <c r="E402" s="124">
        <v>12.08</v>
      </c>
      <c r="F402" s="124">
        <v>14.88</v>
      </c>
      <c r="G402" s="124">
        <v>17.98</v>
      </c>
      <c r="H402" s="124">
        <v>22</v>
      </c>
      <c r="I402" s="124">
        <v>27.15</v>
      </c>
      <c r="J402" s="124">
        <v>36.79</v>
      </c>
      <c r="K402" s="124">
        <v>51.43</v>
      </c>
      <c r="L402" s="124">
        <v>115.31</v>
      </c>
    </row>
    <row r="403" spans="1:12">
      <c r="A403" s="27" t="s">
        <v>44</v>
      </c>
      <c r="B403" s="123">
        <v>28.67</v>
      </c>
      <c r="C403" s="123">
        <v>7.5</v>
      </c>
      <c r="D403" s="123">
        <v>0</v>
      </c>
      <c r="E403" s="123">
        <v>0</v>
      </c>
      <c r="F403" s="123">
        <v>15.91</v>
      </c>
      <c r="G403" s="123">
        <v>0</v>
      </c>
      <c r="H403" s="123">
        <v>0</v>
      </c>
      <c r="I403" s="123">
        <v>25</v>
      </c>
      <c r="J403" s="123">
        <v>0</v>
      </c>
      <c r="K403" s="123">
        <v>0</v>
      </c>
      <c r="L403" s="123">
        <v>77.52</v>
      </c>
    </row>
    <row r="404" spans="1:12">
      <c r="A404" s="27" t="s">
        <v>54</v>
      </c>
      <c r="B404" s="123">
        <v>40.18</v>
      </c>
      <c r="C404" s="123">
        <v>6.22</v>
      </c>
      <c r="D404" s="123">
        <v>9.5</v>
      </c>
      <c r="E404" s="123">
        <v>11.96</v>
      </c>
      <c r="F404" s="123">
        <v>14.78</v>
      </c>
      <c r="G404" s="123">
        <v>18.25</v>
      </c>
      <c r="H404" s="123">
        <v>22.08</v>
      </c>
      <c r="I404" s="123">
        <v>28.45</v>
      </c>
      <c r="J404" s="123">
        <v>36.75</v>
      </c>
      <c r="K404" s="123">
        <v>49.4</v>
      </c>
      <c r="L404" s="123">
        <v>127.12</v>
      </c>
    </row>
    <row r="405" spans="1:12" s="115" customFormat="1">
      <c r="A405" s="27" t="s">
        <v>46</v>
      </c>
      <c r="B405" s="123">
        <v>0</v>
      </c>
      <c r="C405" s="123">
        <v>0</v>
      </c>
      <c r="D405" s="123">
        <v>0</v>
      </c>
      <c r="E405" s="123">
        <v>0</v>
      </c>
      <c r="F405" s="123">
        <v>0</v>
      </c>
      <c r="G405" s="123">
        <v>0</v>
      </c>
      <c r="H405" s="123">
        <v>0</v>
      </c>
      <c r="I405" s="123">
        <v>0</v>
      </c>
      <c r="J405" s="123">
        <v>0</v>
      </c>
      <c r="K405" s="123">
        <v>0</v>
      </c>
      <c r="L405" s="123">
        <v>0</v>
      </c>
    </row>
    <row r="406" spans="1:12">
      <c r="A406" s="27" t="s">
        <v>47</v>
      </c>
      <c r="B406" s="123">
        <v>44.06</v>
      </c>
      <c r="C406" s="123">
        <v>6.47</v>
      </c>
      <c r="D406" s="123">
        <v>9.67</v>
      </c>
      <c r="E406" s="123">
        <v>12.33</v>
      </c>
      <c r="F406" s="123">
        <v>14.74</v>
      </c>
      <c r="G406" s="123">
        <v>18.32</v>
      </c>
      <c r="H406" s="123">
        <v>22.95</v>
      </c>
      <c r="I406" s="123">
        <v>28.41</v>
      </c>
      <c r="J406" s="123">
        <v>36.96</v>
      </c>
      <c r="K406" s="123">
        <v>51.03</v>
      </c>
      <c r="L406" s="123">
        <v>155.9</v>
      </c>
    </row>
    <row r="407" spans="1:12">
      <c r="A407" s="27" t="s">
        <v>48</v>
      </c>
      <c r="B407" s="123">
        <v>36.18</v>
      </c>
      <c r="C407" s="123">
        <v>5.71</v>
      </c>
      <c r="D407" s="123">
        <v>9.4</v>
      </c>
      <c r="E407" s="123">
        <v>12.1</v>
      </c>
      <c r="F407" s="123">
        <v>14.91</v>
      </c>
      <c r="G407" s="123">
        <v>17.96</v>
      </c>
      <c r="H407" s="123">
        <v>22.43</v>
      </c>
      <c r="I407" s="123">
        <v>28.04</v>
      </c>
      <c r="J407" s="123">
        <v>36.61</v>
      </c>
      <c r="K407" s="123">
        <v>50.95</v>
      </c>
      <c r="L407" s="123">
        <v>122.8</v>
      </c>
    </row>
    <row r="408" spans="1:12">
      <c r="A408" s="27" t="s">
        <v>49</v>
      </c>
      <c r="B408" s="123">
        <v>36.86</v>
      </c>
      <c r="C408" s="123">
        <v>5.96</v>
      </c>
      <c r="D408" s="123">
        <v>9.43</v>
      </c>
      <c r="E408" s="123">
        <v>12.23</v>
      </c>
      <c r="F408" s="123">
        <v>14.97</v>
      </c>
      <c r="G408" s="123">
        <v>17.88</v>
      </c>
      <c r="H408" s="123">
        <v>21.94</v>
      </c>
      <c r="I408" s="123">
        <v>28.45</v>
      </c>
      <c r="J408" s="123">
        <v>35.01</v>
      </c>
      <c r="K408" s="123">
        <v>51.59</v>
      </c>
      <c r="L408" s="123">
        <v>109.89</v>
      </c>
    </row>
    <row r="409" spans="1:12">
      <c r="A409" s="27" t="s">
        <v>55</v>
      </c>
      <c r="B409" s="123">
        <v>34.520000000000003</v>
      </c>
      <c r="C409" s="123">
        <v>5.87</v>
      </c>
      <c r="D409" s="123">
        <v>9.6</v>
      </c>
      <c r="E409" s="123">
        <v>12.18</v>
      </c>
      <c r="F409" s="123">
        <v>14.86</v>
      </c>
      <c r="G409" s="123">
        <v>17.940000000000001</v>
      </c>
      <c r="H409" s="123">
        <v>22.75</v>
      </c>
      <c r="I409" s="123">
        <v>28.26</v>
      </c>
      <c r="J409" s="123">
        <v>36.32</v>
      </c>
      <c r="K409" s="123">
        <v>50.67</v>
      </c>
      <c r="L409" s="123">
        <v>106.95</v>
      </c>
    </row>
    <row r="410" spans="1:12">
      <c r="A410" s="27" t="s">
        <v>51</v>
      </c>
      <c r="B410" s="123">
        <v>95.94</v>
      </c>
      <c r="C410" s="123">
        <v>5.19</v>
      </c>
      <c r="D410" s="123">
        <v>8.33</v>
      </c>
      <c r="E410" s="123">
        <v>0</v>
      </c>
      <c r="F410" s="123">
        <v>16.61</v>
      </c>
      <c r="G410" s="123">
        <v>17.920000000000002</v>
      </c>
      <c r="H410" s="123">
        <v>0</v>
      </c>
      <c r="I410" s="123">
        <v>29.07</v>
      </c>
      <c r="J410" s="123">
        <v>36.119999999999997</v>
      </c>
      <c r="K410" s="123">
        <v>49.46</v>
      </c>
      <c r="L410" s="123">
        <v>179.08</v>
      </c>
    </row>
    <row r="411" spans="1:12">
      <c r="A411" s="27" t="s">
        <v>52</v>
      </c>
      <c r="B411" s="123">
        <v>0</v>
      </c>
      <c r="C411" s="123">
        <v>0</v>
      </c>
      <c r="D411" s="123">
        <v>0</v>
      </c>
      <c r="E411" s="123">
        <v>0</v>
      </c>
      <c r="F411" s="123">
        <v>0</v>
      </c>
      <c r="G411" s="123">
        <v>0</v>
      </c>
      <c r="H411" s="123">
        <v>0</v>
      </c>
      <c r="I411" s="123">
        <v>0</v>
      </c>
      <c r="J411" s="123">
        <v>0</v>
      </c>
      <c r="K411" s="123">
        <v>0</v>
      </c>
      <c r="L411" s="123">
        <v>0</v>
      </c>
    </row>
    <row r="412" spans="1:12">
      <c r="A412" s="27" t="s">
        <v>53</v>
      </c>
      <c r="B412" s="123">
        <v>28.39</v>
      </c>
      <c r="C412" s="123">
        <v>6.18</v>
      </c>
      <c r="D412" s="123">
        <v>9.49</v>
      </c>
      <c r="E412" s="123">
        <v>12.11</v>
      </c>
      <c r="F412" s="123">
        <v>14.88</v>
      </c>
      <c r="G412" s="123">
        <v>18.02</v>
      </c>
      <c r="H412" s="123">
        <v>22.47</v>
      </c>
      <c r="I412" s="123">
        <v>27.99</v>
      </c>
      <c r="J412" s="123">
        <v>35.68</v>
      </c>
      <c r="K412" s="123">
        <v>49.92</v>
      </c>
      <c r="L412" s="123">
        <v>128.18</v>
      </c>
    </row>
    <row r="413" spans="1:12">
      <c r="A413" s="91"/>
      <c r="B413" s="91"/>
      <c r="C413" s="91"/>
      <c r="D413" s="91"/>
      <c r="E413" s="91"/>
      <c r="F413" s="91"/>
      <c r="G413" s="91"/>
      <c r="H413" s="91"/>
      <c r="I413" s="91"/>
      <c r="J413" s="91"/>
      <c r="K413" s="91"/>
      <c r="L413" s="91"/>
    </row>
    <row r="414" spans="1:12">
      <c r="A414" s="335">
        <v>2004</v>
      </c>
      <c r="B414" s="335"/>
      <c r="C414" s="335"/>
      <c r="D414" s="335"/>
      <c r="E414" s="335"/>
      <c r="F414" s="335"/>
      <c r="G414" s="335"/>
      <c r="H414" s="335"/>
      <c r="I414" s="335"/>
      <c r="J414" s="335"/>
      <c r="K414" s="335"/>
      <c r="L414" s="335"/>
    </row>
    <row r="415" spans="1:12">
      <c r="A415" s="336" t="s">
        <v>139</v>
      </c>
      <c r="B415" s="338" t="s">
        <v>29</v>
      </c>
      <c r="C415" s="335" t="s">
        <v>30</v>
      </c>
      <c r="D415" s="335"/>
      <c r="E415" s="335"/>
      <c r="F415" s="335"/>
      <c r="G415" s="335"/>
      <c r="H415" s="335"/>
      <c r="I415" s="335"/>
      <c r="J415" s="335"/>
      <c r="K415" s="335"/>
      <c r="L415" s="335"/>
    </row>
    <row r="416" spans="1:12" ht="15" customHeight="1">
      <c r="A416" s="337"/>
      <c r="B416" s="339"/>
      <c r="C416" s="132">
        <v>1</v>
      </c>
      <c r="D416" s="132">
        <v>2</v>
      </c>
      <c r="E416" s="132">
        <v>3</v>
      </c>
      <c r="F416" s="132">
        <v>4</v>
      </c>
      <c r="G416" s="132">
        <v>5</v>
      </c>
      <c r="H416" s="132">
        <v>6</v>
      </c>
      <c r="I416" s="132">
        <v>7</v>
      </c>
      <c r="J416" s="132">
        <v>8</v>
      </c>
      <c r="K416" s="132">
        <v>9</v>
      </c>
      <c r="L416" s="132">
        <v>10</v>
      </c>
    </row>
    <row r="417" spans="1:12">
      <c r="A417" s="43"/>
      <c r="B417" s="138"/>
      <c r="C417" s="138"/>
      <c r="D417" s="138"/>
      <c r="E417" s="138"/>
      <c r="F417" s="138"/>
      <c r="G417" s="138"/>
      <c r="H417" s="138"/>
      <c r="I417" s="138"/>
      <c r="J417" s="138"/>
      <c r="K417" s="138"/>
      <c r="L417" s="138"/>
    </row>
    <row r="418" spans="1:12" s="115" customFormat="1">
      <c r="A418" s="133" t="s">
        <v>31</v>
      </c>
      <c r="B418" s="33">
        <v>1664859.5</v>
      </c>
      <c r="C418" s="33">
        <v>166507</v>
      </c>
      <c r="D418" s="33">
        <v>166507</v>
      </c>
      <c r="E418" s="33">
        <v>166507</v>
      </c>
      <c r="F418" s="33">
        <v>166507</v>
      </c>
      <c r="G418" s="33">
        <v>166507</v>
      </c>
      <c r="H418" s="33">
        <v>166507</v>
      </c>
      <c r="I418" s="33">
        <v>166507</v>
      </c>
      <c r="J418" s="33">
        <v>166291.5</v>
      </c>
      <c r="K418" s="33">
        <v>166507</v>
      </c>
      <c r="L418" s="33">
        <v>166512</v>
      </c>
    </row>
    <row r="419" spans="1:12">
      <c r="A419" s="2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</row>
    <row r="420" spans="1:12" s="115" customFormat="1">
      <c r="A420" s="16" t="s">
        <v>43</v>
      </c>
      <c r="B420" s="113">
        <v>394223.5</v>
      </c>
      <c r="C420" s="113">
        <v>64008.5</v>
      </c>
      <c r="D420" s="113">
        <v>53070</v>
      </c>
      <c r="E420" s="113">
        <v>53718</v>
      </c>
      <c r="F420" s="113">
        <v>52522</v>
      </c>
      <c r="G420" s="113">
        <v>49156</v>
      </c>
      <c r="H420" s="113">
        <v>34985</v>
      </c>
      <c r="I420" s="113">
        <v>33182.5</v>
      </c>
      <c r="J420" s="113">
        <v>19456.5</v>
      </c>
      <c r="K420" s="113">
        <v>17076.5</v>
      </c>
      <c r="L420" s="113">
        <v>17048.5</v>
      </c>
    </row>
    <row r="421" spans="1:12">
      <c r="A421" s="27" t="s">
        <v>44</v>
      </c>
      <c r="B421" s="37">
        <v>178</v>
      </c>
      <c r="C421" s="37">
        <v>0</v>
      </c>
      <c r="D421" s="37">
        <v>0</v>
      </c>
      <c r="E421" s="37">
        <v>0</v>
      </c>
      <c r="F421" s="37">
        <v>0</v>
      </c>
      <c r="G421" s="37">
        <v>178</v>
      </c>
      <c r="H421" s="37">
        <v>0</v>
      </c>
      <c r="I421" s="37">
        <v>0</v>
      </c>
      <c r="J421" s="37">
        <v>0</v>
      </c>
      <c r="K421" s="37">
        <v>0</v>
      </c>
      <c r="L421" s="37">
        <v>0</v>
      </c>
    </row>
    <row r="422" spans="1:12">
      <c r="A422" s="27" t="s">
        <v>54</v>
      </c>
      <c r="B422" s="37">
        <v>106509</v>
      </c>
      <c r="C422" s="37">
        <v>6817.5</v>
      </c>
      <c r="D422" s="37">
        <v>8163.5</v>
      </c>
      <c r="E422" s="37">
        <v>9201</v>
      </c>
      <c r="F422" s="37">
        <v>8368</v>
      </c>
      <c r="G422" s="37">
        <v>9309.5</v>
      </c>
      <c r="H422" s="37">
        <v>7815</v>
      </c>
      <c r="I422" s="37">
        <v>9340.5</v>
      </c>
      <c r="J422" s="37">
        <v>15484.5</v>
      </c>
      <c r="K422" s="37">
        <v>15168</v>
      </c>
      <c r="L422" s="37">
        <v>16841.5</v>
      </c>
    </row>
    <row r="423" spans="1:12">
      <c r="A423" s="27" t="s">
        <v>46</v>
      </c>
      <c r="B423" s="37">
        <v>0</v>
      </c>
      <c r="C423" s="37">
        <v>0</v>
      </c>
      <c r="D423" s="37">
        <v>0</v>
      </c>
      <c r="E423" s="37">
        <v>0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</row>
    <row r="424" spans="1:12">
      <c r="A424" s="27" t="s">
        <v>47</v>
      </c>
      <c r="B424" s="37">
        <v>157927.5</v>
      </c>
      <c r="C424" s="37">
        <v>2026</v>
      </c>
      <c r="D424" s="37">
        <v>5174.5</v>
      </c>
      <c r="E424" s="37">
        <v>3506</v>
      </c>
      <c r="F424" s="37">
        <v>10091.5</v>
      </c>
      <c r="G424" s="37">
        <v>14544.5</v>
      </c>
      <c r="H424" s="37">
        <v>23347.5</v>
      </c>
      <c r="I424" s="37">
        <v>27262.5</v>
      </c>
      <c r="J424" s="37">
        <v>26711.5</v>
      </c>
      <c r="K424" s="37">
        <v>28490.5</v>
      </c>
      <c r="L424" s="37">
        <v>16773</v>
      </c>
    </row>
    <row r="425" spans="1:12" s="115" customFormat="1">
      <c r="A425" s="27" t="s">
        <v>48</v>
      </c>
      <c r="B425" s="37">
        <v>427245.5</v>
      </c>
      <c r="C425" s="37">
        <v>37382.5</v>
      </c>
      <c r="D425" s="37">
        <v>36290.5</v>
      </c>
      <c r="E425" s="37">
        <v>35961.5</v>
      </c>
      <c r="F425" s="37">
        <v>35539</v>
      </c>
      <c r="G425" s="37">
        <v>42745.5</v>
      </c>
      <c r="H425" s="37">
        <v>42804.5</v>
      </c>
      <c r="I425" s="37">
        <v>42855</v>
      </c>
      <c r="J425" s="37">
        <v>49252.5</v>
      </c>
      <c r="K425" s="37">
        <v>46424</v>
      </c>
      <c r="L425" s="37">
        <v>57990.5</v>
      </c>
    </row>
    <row r="426" spans="1:12">
      <c r="A426" s="27" t="s">
        <v>49</v>
      </c>
      <c r="B426" s="37">
        <v>79987</v>
      </c>
      <c r="C426" s="37">
        <v>8936.5</v>
      </c>
      <c r="D426" s="37">
        <v>6423.5</v>
      </c>
      <c r="E426" s="37">
        <v>6406</v>
      </c>
      <c r="F426" s="37">
        <v>8414</v>
      </c>
      <c r="G426" s="37">
        <v>8157.5</v>
      </c>
      <c r="H426" s="37">
        <v>7110</v>
      </c>
      <c r="I426" s="37">
        <v>6329</v>
      </c>
      <c r="J426" s="37">
        <v>9987</v>
      </c>
      <c r="K426" s="37">
        <v>11289.5</v>
      </c>
      <c r="L426" s="37">
        <v>6934</v>
      </c>
    </row>
    <row r="427" spans="1:12">
      <c r="A427" s="27" t="s">
        <v>55</v>
      </c>
      <c r="B427" s="37">
        <v>162106.5</v>
      </c>
      <c r="C427" s="37">
        <v>2256.5</v>
      </c>
      <c r="D427" s="37">
        <v>6193</v>
      </c>
      <c r="E427" s="37">
        <v>10060.5</v>
      </c>
      <c r="F427" s="37">
        <v>14554.5</v>
      </c>
      <c r="G427" s="37">
        <v>11510.5</v>
      </c>
      <c r="H427" s="37">
        <v>24819</v>
      </c>
      <c r="I427" s="37">
        <v>23684</v>
      </c>
      <c r="J427" s="37">
        <v>23483.5</v>
      </c>
      <c r="K427" s="37">
        <v>22918</v>
      </c>
      <c r="L427" s="37">
        <v>22627</v>
      </c>
    </row>
    <row r="428" spans="1:12">
      <c r="A428" s="27" t="s">
        <v>51</v>
      </c>
      <c r="B428" s="37">
        <v>11517.5</v>
      </c>
      <c r="C428" s="37">
        <v>438.5</v>
      </c>
      <c r="D428" s="37">
        <v>465.5</v>
      </c>
      <c r="E428" s="37">
        <v>523.5</v>
      </c>
      <c r="F428" s="37">
        <v>607</v>
      </c>
      <c r="G428" s="37">
        <v>1138</v>
      </c>
      <c r="H428" s="37">
        <v>939.5</v>
      </c>
      <c r="I428" s="37">
        <v>656</v>
      </c>
      <c r="J428" s="37">
        <v>390.5</v>
      </c>
      <c r="K428" s="37">
        <v>2690.5</v>
      </c>
      <c r="L428" s="37">
        <v>3668.5</v>
      </c>
    </row>
    <row r="429" spans="1:12">
      <c r="A429" s="27" t="s">
        <v>52</v>
      </c>
      <c r="B429" s="37">
        <v>0</v>
      </c>
      <c r="C429" s="37">
        <v>0</v>
      </c>
      <c r="D429" s="37">
        <v>0</v>
      </c>
      <c r="E429" s="37">
        <v>0</v>
      </c>
      <c r="F429" s="37">
        <v>0</v>
      </c>
      <c r="G429" s="37">
        <v>0</v>
      </c>
      <c r="H429" s="37">
        <v>0</v>
      </c>
      <c r="I429" s="37">
        <v>0</v>
      </c>
      <c r="J429" s="37">
        <v>0</v>
      </c>
      <c r="K429" s="37">
        <v>0</v>
      </c>
      <c r="L429" s="37">
        <v>0</v>
      </c>
    </row>
    <row r="430" spans="1:12">
      <c r="A430" s="27" t="s">
        <v>53</v>
      </c>
      <c r="B430" s="37">
        <v>325165</v>
      </c>
      <c r="C430" s="37">
        <v>44641</v>
      </c>
      <c r="D430" s="37">
        <v>50726.5</v>
      </c>
      <c r="E430" s="37">
        <v>47130.5</v>
      </c>
      <c r="F430" s="37">
        <v>36411</v>
      </c>
      <c r="G430" s="37">
        <v>29767.5</v>
      </c>
      <c r="H430" s="37">
        <v>24686.5</v>
      </c>
      <c r="I430" s="37">
        <v>23197.5</v>
      </c>
      <c r="J430" s="37">
        <v>21525.5</v>
      </c>
      <c r="K430" s="37">
        <v>22450</v>
      </c>
      <c r="L430" s="37">
        <v>24629</v>
      </c>
    </row>
    <row r="431" spans="1:12" s="115" customFormat="1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</row>
    <row r="432" spans="1:12">
      <c r="A432" s="133" t="s">
        <v>135</v>
      </c>
      <c r="B432" s="122">
        <v>36.909999999999997</v>
      </c>
      <c r="C432" s="122">
        <v>6.99</v>
      </c>
      <c r="D432" s="122">
        <v>11.23</v>
      </c>
      <c r="E432" s="122">
        <v>14.68</v>
      </c>
      <c r="F432" s="122">
        <v>18.48</v>
      </c>
      <c r="G432" s="122">
        <v>22.87</v>
      </c>
      <c r="H432" s="122">
        <v>27.87</v>
      </c>
      <c r="I432" s="122">
        <v>34.840000000000003</v>
      </c>
      <c r="J432" s="122">
        <v>45.32</v>
      </c>
      <c r="K432" s="122">
        <v>61.91</v>
      </c>
      <c r="L432" s="122">
        <v>124.94</v>
      </c>
    </row>
    <row r="433" spans="1:12">
      <c r="A433" s="43"/>
      <c r="B433" s="195"/>
      <c r="C433" s="195"/>
      <c r="D433" s="195"/>
      <c r="E433" s="195"/>
      <c r="F433" s="195"/>
      <c r="G433" s="195"/>
      <c r="H433" s="195"/>
      <c r="I433" s="195"/>
      <c r="J433" s="195"/>
      <c r="K433" s="195"/>
      <c r="L433" s="195"/>
    </row>
    <row r="434" spans="1:12" s="115" customFormat="1">
      <c r="A434" s="16" t="s">
        <v>43</v>
      </c>
      <c r="B434" s="124">
        <v>25.31</v>
      </c>
      <c r="C434" s="124">
        <v>6.92</v>
      </c>
      <c r="D434" s="124">
        <v>11.17</v>
      </c>
      <c r="E434" s="124">
        <v>14.63</v>
      </c>
      <c r="F434" s="124">
        <v>18.43</v>
      </c>
      <c r="G434" s="124">
        <v>22.79</v>
      </c>
      <c r="H434" s="124">
        <v>27.82</v>
      </c>
      <c r="I434" s="124">
        <v>34.729999999999997</v>
      </c>
      <c r="J434" s="124">
        <v>44.68</v>
      </c>
      <c r="K434" s="124">
        <v>60.81</v>
      </c>
      <c r="L434" s="124">
        <v>119.13</v>
      </c>
    </row>
    <row r="435" spans="1:12">
      <c r="A435" s="27" t="s">
        <v>44</v>
      </c>
      <c r="B435" s="123">
        <v>22.5</v>
      </c>
      <c r="C435" s="123">
        <v>0</v>
      </c>
      <c r="D435" s="123">
        <v>0</v>
      </c>
      <c r="E435" s="123">
        <v>0</v>
      </c>
      <c r="F435" s="123">
        <v>0</v>
      </c>
      <c r="G435" s="123">
        <v>22.5</v>
      </c>
      <c r="H435" s="123">
        <v>0</v>
      </c>
      <c r="I435" s="123">
        <v>0</v>
      </c>
      <c r="J435" s="123">
        <v>0</v>
      </c>
      <c r="K435" s="123">
        <v>0</v>
      </c>
      <c r="L435" s="123">
        <v>0</v>
      </c>
    </row>
    <row r="436" spans="1:12">
      <c r="A436" s="27" t="s">
        <v>54</v>
      </c>
      <c r="B436" s="123">
        <v>47.22</v>
      </c>
      <c r="C436" s="123">
        <v>6.98</v>
      </c>
      <c r="D436" s="123">
        <v>10.95</v>
      </c>
      <c r="E436" s="123">
        <v>14.82</v>
      </c>
      <c r="F436" s="123">
        <v>18.34</v>
      </c>
      <c r="G436" s="123">
        <v>22.75</v>
      </c>
      <c r="H436" s="123">
        <v>28</v>
      </c>
      <c r="I436" s="123">
        <v>35.29</v>
      </c>
      <c r="J436" s="123">
        <v>44.88</v>
      </c>
      <c r="K436" s="123">
        <v>62.48</v>
      </c>
      <c r="L436" s="123">
        <v>130.51</v>
      </c>
    </row>
    <row r="437" spans="1:12" s="115" customFormat="1">
      <c r="A437" s="27" t="s">
        <v>46</v>
      </c>
      <c r="B437" s="123">
        <v>0</v>
      </c>
      <c r="C437" s="123">
        <v>0</v>
      </c>
      <c r="D437" s="123">
        <v>0</v>
      </c>
      <c r="E437" s="123">
        <v>0</v>
      </c>
      <c r="F437" s="123">
        <v>0</v>
      </c>
      <c r="G437" s="123">
        <v>0</v>
      </c>
      <c r="H437" s="123">
        <v>0</v>
      </c>
      <c r="I437" s="123">
        <v>0</v>
      </c>
      <c r="J437" s="123">
        <v>0</v>
      </c>
      <c r="K437" s="123">
        <v>0</v>
      </c>
      <c r="L437" s="123">
        <v>0</v>
      </c>
    </row>
    <row r="438" spans="1:12" ht="15.75" customHeight="1">
      <c r="A438" s="27" t="s">
        <v>47</v>
      </c>
      <c r="B438" s="123">
        <v>45.46</v>
      </c>
      <c r="C438" s="123">
        <v>6.48</v>
      </c>
      <c r="D438" s="123">
        <v>11.19</v>
      </c>
      <c r="E438" s="123">
        <v>14.56</v>
      </c>
      <c r="F438" s="123">
        <v>18.73</v>
      </c>
      <c r="G438" s="123">
        <v>22.93</v>
      </c>
      <c r="H438" s="123">
        <v>27.71</v>
      </c>
      <c r="I438" s="123">
        <v>35.07</v>
      </c>
      <c r="J438" s="123">
        <v>45.58</v>
      </c>
      <c r="K438" s="123">
        <v>61.42</v>
      </c>
      <c r="L438" s="123">
        <v>117.3</v>
      </c>
    </row>
    <row r="439" spans="1:12">
      <c r="A439" s="27" t="s">
        <v>48</v>
      </c>
      <c r="B439" s="123">
        <v>42.28</v>
      </c>
      <c r="C439" s="123">
        <v>6.88</v>
      </c>
      <c r="D439" s="123">
        <v>11.24</v>
      </c>
      <c r="E439" s="123">
        <v>14.74</v>
      </c>
      <c r="F439" s="123">
        <v>18.61</v>
      </c>
      <c r="G439" s="123">
        <v>22.93</v>
      </c>
      <c r="H439" s="123">
        <v>27.88</v>
      </c>
      <c r="I439" s="123">
        <v>34.75</v>
      </c>
      <c r="J439" s="123">
        <v>45.99</v>
      </c>
      <c r="K439" s="123">
        <v>62.66</v>
      </c>
      <c r="L439" s="123">
        <v>127.18</v>
      </c>
    </row>
    <row r="440" spans="1:12">
      <c r="A440" s="27" t="s">
        <v>49</v>
      </c>
      <c r="B440" s="123">
        <v>37.26</v>
      </c>
      <c r="C440" s="123">
        <v>7.11</v>
      </c>
      <c r="D440" s="123">
        <v>11.58</v>
      </c>
      <c r="E440" s="123">
        <v>14.66</v>
      </c>
      <c r="F440" s="123">
        <v>18.329999999999998</v>
      </c>
      <c r="G440" s="123">
        <v>22.97</v>
      </c>
      <c r="H440" s="123">
        <v>27.88</v>
      </c>
      <c r="I440" s="123">
        <v>35.4</v>
      </c>
      <c r="J440" s="123">
        <v>44.82</v>
      </c>
      <c r="K440" s="123">
        <v>62.85</v>
      </c>
      <c r="L440" s="123">
        <v>125.17</v>
      </c>
    </row>
    <row r="441" spans="1:12">
      <c r="A441" s="27" t="s">
        <v>55</v>
      </c>
      <c r="B441" s="123">
        <v>45.57</v>
      </c>
      <c r="C441" s="123">
        <v>8.2899999999999991</v>
      </c>
      <c r="D441" s="123">
        <v>11.37</v>
      </c>
      <c r="E441" s="123">
        <v>14.87</v>
      </c>
      <c r="F441" s="123">
        <v>18.440000000000001</v>
      </c>
      <c r="G441" s="123">
        <v>23.08</v>
      </c>
      <c r="H441" s="123">
        <v>27.86</v>
      </c>
      <c r="I441" s="123">
        <v>34.840000000000003</v>
      </c>
      <c r="J441" s="123">
        <v>44.95</v>
      </c>
      <c r="K441" s="123">
        <v>61.71</v>
      </c>
      <c r="L441" s="123">
        <v>116.13</v>
      </c>
    </row>
    <row r="442" spans="1:12">
      <c r="A442" s="27" t="s">
        <v>51</v>
      </c>
      <c r="B442" s="123">
        <v>72.69</v>
      </c>
      <c r="C442" s="123">
        <v>6.12</v>
      </c>
      <c r="D442" s="123">
        <v>11.56</v>
      </c>
      <c r="E442" s="123">
        <v>15.81</v>
      </c>
      <c r="F442" s="123">
        <v>17.91</v>
      </c>
      <c r="G442" s="123">
        <v>23.59</v>
      </c>
      <c r="H442" s="123">
        <v>27.69</v>
      </c>
      <c r="I442" s="123">
        <v>33.46</v>
      </c>
      <c r="J442" s="123">
        <v>42.37</v>
      </c>
      <c r="K442" s="123">
        <v>61.61</v>
      </c>
      <c r="L442" s="123">
        <v>142.55000000000001</v>
      </c>
    </row>
    <row r="443" spans="1:12">
      <c r="A443" s="27" t="s">
        <v>52</v>
      </c>
      <c r="B443" s="123">
        <v>0</v>
      </c>
      <c r="C443" s="123">
        <v>0</v>
      </c>
      <c r="D443" s="123">
        <v>0</v>
      </c>
      <c r="E443" s="123">
        <v>0</v>
      </c>
      <c r="F443" s="123">
        <v>0</v>
      </c>
      <c r="G443" s="123">
        <v>0</v>
      </c>
      <c r="H443" s="123">
        <v>0</v>
      </c>
      <c r="I443" s="123">
        <v>0</v>
      </c>
      <c r="J443" s="123">
        <v>0</v>
      </c>
      <c r="K443" s="123">
        <v>0</v>
      </c>
      <c r="L443" s="123">
        <v>0</v>
      </c>
    </row>
    <row r="444" spans="1:12">
      <c r="A444" s="27" t="s">
        <v>53</v>
      </c>
      <c r="B444" s="123">
        <v>30.76</v>
      </c>
      <c r="C444" s="123">
        <v>7.09</v>
      </c>
      <c r="D444" s="123">
        <v>11.28</v>
      </c>
      <c r="E444" s="123">
        <v>14.64</v>
      </c>
      <c r="F444" s="123">
        <v>18.43</v>
      </c>
      <c r="G444" s="123">
        <v>22.77</v>
      </c>
      <c r="H444" s="123">
        <v>28.1</v>
      </c>
      <c r="I444" s="123">
        <v>34.57</v>
      </c>
      <c r="J444" s="123">
        <v>45.06</v>
      </c>
      <c r="K444" s="123">
        <v>61.35</v>
      </c>
      <c r="L444" s="123">
        <v>131.30000000000001</v>
      </c>
    </row>
    <row r="445" spans="1:12">
      <c r="A445" s="91"/>
      <c r="B445" s="91"/>
      <c r="C445" s="91"/>
      <c r="D445" s="91"/>
      <c r="E445" s="91"/>
      <c r="F445" s="91"/>
      <c r="G445" s="91"/>
      <c r="H445" s="91"/>
      <c r="I445" s="91"/>
      <c r="J445" s="91"/>
      <c r="K445" s="91"/>
      <c r="L445" s="91"/>
    </row>
    <row r="446" spans="1:12" ht="15" customHeight="1"/>
    <row r="447" spans="1:12">
      <c r="A447" s="340">
        <v>2005</v>
      </c>
      <c r="B447" s="340"/>
      <c r="C447" s="340"/>
      <c r="D447" s="340"/>
      <c r="E447" s="340"/>
      <c r="F447" s="340"/>
      <c r="G447" s="340"/>
      <c r="H447" s="340"/>
      <c r="I447" s="340"/>
      <c r="J447" s="340"/>
      <c r="K447" s="340"/>
      <c r="L447" s="340"/>
    </row>
    <row r="448" spans="1:12">
      <c r="A448" s="336" t="s">
        <v>139</v>
      </c>
      <c r="B448" s="338" t="s">
        <v>29</v>
      </c>
      <c r="C448" s="335" t="s">
        <v>30</v>
      </c>
      <c r="D448" s="335"/>
      <c r="E448" s="335"/>
      <c r="F448" s="335"/>
      <c r="G448" s="335"/>
      <c r="H448" s="335"/>
      <c r="I448" s="335"/>
      <c r="J448" s="335"/>
      <c r="K448" s="335"/>
      <c r="L448" s="335"/>
    </row>
    <row r="449" spans="1:12">
      <c r="A449" s="337"/>
      <c r="B449" s="339"/>
      <c r="C449" s="132">
        <v>1</v>
      </c>
      <c r="D449" s="132">
        <v>2</v>
      </c>
      <c r="E449" s="132">
        <v>3</v>
      </c>
      <c r="F449" s="132">
        <v>4</v>
      </c>
      <c r="G449" s="132">
        <v>5</v>
      </c>
      <c r="H449" s="132">
        <v>6</v>
      </c>
      <c r="I449" s="132">
        <v>7</v>
      </c>
      <c r="J449" s="132">
        <v>8</v>
      </c>
      <c r="K449" s="132">
        <v>9</v>
      </c>
      <c r="L449" s="132">
        <v>10</v>
      </c>
    </row>
    <row r="450" spans="1:12">
      <c r="A450" s="43"/>
      <c r="B450" s="138"/>
      <c r="C450" s="138"/>
      <c r="D450" s="138"/>
      <c r="E450" s="138"/>
      <c r="F450" s="138"/>
      <c r="G450" s="138"/>
      <c r="H450" s="138"/>
      <c r="I450" s="138"/>
      <c r="J450" s="138"/>
      <c r="K450" s="138"/>
      <c r="L450" s="138"/>
    </row>
    <row r="451" spans="1:12" s="115" customFormat="1">
      <c r="A451" s="133" t="s">
        <v>31</v>
      </c>
      <c r="B451" s="33">
        <v>1724965</v>
      </c>
      <c r="C451" s="33">
        <v>172496</v>
      </c>
      <c r="D451" s="33">
        <v>172496</v>
      </c>
      <c r="E451" s="33">
        <v>172496</v>
      </c>
      <c r="F451" s="33">
        <v>172496</v>
      </c>
      <c r="G451" s="33">
        <v>172496</v>
      </c>
      <c r="H451" s="33">
        <v>172496</v>
      </c>
      <c r="I451" s="33">
        <v>172496</v>
      </c>
      <c r="J451" s="33">
        <v>172496</v>
      </c>
      <c r="K451" s="33">
        <v>172496</v>
      </c>
      <c r="L451" s="33">
        <v>172501</v>
      </c>
    </row>
    <row r="452" spans="1:12">
      <c r="A452" s="2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</row>
    <row r="453" spans="1:12" s="115" customFormat="1">
      <c r="A453" s="16" t="s">
        <v>43</v>
      </c>
      <c r="B453" s="113">
        <v>395103</v>
      </c>
      <c r="C453" s="113">
        <v>59742</v>
      </c>
      <c r="D453" s="113">
        <v>49416</v>
      </c>
      <c r="E453" s="113">
        <v>52233.5</v>
      </c>
      <c r="F453" s="113">
        <v>47859.5</v>
      </c>
      <c r="G453" s="113">
        <v>54924</v>
      </c>
      <c r="H453" s="113">
        <v>40364.5</v>
      </c>
      <c r="I453" s="113">
        <v>29468.5</v>
      </c>
      <c r="J453" s="113">
        <v>21380</v>
      </c>
      <c r="K453" s="113">
        <v>19946</v>
      </c>
      <c r="L453" s="113">
        <v>19769</v>
      </c>
    </row>
    <row r="454" spans="1:12">
      <c r="A454" s="27" t="s">
        <v>44</v>
      </c>
      <c r="B454" s="37">
        <v>654.5</v>
      </c>
      <c r="C454" s="37">
        <v>0</v>
      </c>
      <c r="D454" s="37">
        <v>220.5</v>
      </c>
      <c r="E454" s="37">
        <v>213</v>
      </c>
      <c r="F454" s="37">
        <v>0</v>
      </c>
      <c r="G454" s="37">
        <v>113.5</v>
      </c>
      <c r="H454" s="37">
        <v>0</v>
      </c>
      <c r="I454" s="37">
        <v>0</v>
      </c>
      <c r="J454" s="37">
        <v>0</v>
      </c>
      <c r="K454" s="37">
        <v>107.5</v>
      </c>
      <c r="L454" s="37">
        <v>0</v>
      </c>
    </row>
    <row r="455" spans="1:12">
      <c r="A455" s="27" t="s">
        <v>54</v>
      </c>
      <c r="B455" s="37">
        <v>114433.5</v>
      </c>
      <c r="C455" s="37">
        <v>9623.5</v>
      </c>
      <c r="D455" s="37">
        <v>10792.5</v>
      </c>
      <c r="E455" s="37">
        <v>8936</v>
      </c>
      <c r="F455" s="37">
        <v>10824.5</v>
      </c>
      <c r="G455" s="37">
        <v>11111.5</v>
      </c>
      <c r="H455" s="37">
        <v>11488</v>
      </c>
      <c r="I455" s="37">
        <v>12515.5</v>
      </c>
      <c r="J455" s="37">
        <v>12351.5</v>
      </c>
      <c r="K455" s="37">
        <v>13349</v>
      </c>
      <c r="L455" s="37">
        <v>13441.5</v>
      </c>
    </row>
    <row r="456" spans="1:12">
      <c r="A456" s="27" t="s">
        <v>46</v>
      </c>
      <c r="B456" s="37">
        <v>0</v>
      </c>
      <c r="C456" s="37">
        <v>0</v>
      </c>
      <c r="D456" s="37">
        <v>0</v>
      </c>
      <c r="E456" s="37">
        <v>0</v>
      </c>
      <c r="F456" s="37">
        <v>0</v>
      </c>
      <c r="G456" s="37">
        <v>0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</row>
    <row r="457" spans="1:12">
      <c r="A457" s="27" t="s">
        <v>47</v>
      </c>
      <c r="B457" s="37">
        <v>181320.5</v>
      </c>
      <c r="C457" s="37">
        <v>1960</v>
      </c>
      <c r="D457" s="37">
        <v>2435.5</v>
      </c>
      <c r="E457" s="37">
        <v>5663</v>
      </c>
      <c r="F457" s="37">
        <v>10962.5</v>
      </c>
      <c r="G457" s="37">
        <v>16599.5</v>
      </c>
      <c r="H457" s="37">
        <v>23776</v>
      </c>
      <c r="I457" s="37">
        <v>30238.5</v>
      </c>
      <c r="J457" s="37">
        <v>37450.5</v>
      </c>
      <c r="K457" s="37">
        <v>31335</v>
      </c>
      <c r="L457" s="37">
        <v>20900</v>
      </c>
    </row>
    <row r="458" spans="1:12" s="115" customFormat="1">
      <c r="A458" s="27" t="s">
        <v>48</v>
      </c>
      <c r="B458" s="37">
        <v>435062.5</v>
      </c>
      <c r="C458" s="37">
        <v>42138</v>
      </c>
      <c r="D458" s="37">
        <v>39496.5</v>
      </c>
      <c r="E458" s="37">
        <v>38863</v>
      </c>
      <c r="F458" s="37">
        <v>42570.5</v>
      </c>
      <c r="G458" s="37">
        <v>36985.5</v>
      </c>
      <c r="H458" s="37">
        <v>44149.5</v>
      </c>
      <c r="I458" s="37">
        <v>43890.5</v>
      </c>
      <c r="J458" s="37">
        <v>45259</v>
      </c>
      <c r="K458" s="37">
        <v>48471</v>
      </c>
      <c r="L458" s="37">
        <v>53239</v>
      </c>
    </row>
    <row r="459" spans="1:12">
      <c r="A459" s="27" t="s">
        <v>49</v>
      </c>
      <c r="B459" s="37">
        <v>96246.5</v>
      </c>
      <c r="C459" s="37">
        <v>9808</v>
      </c>
      <c r="D459" s="37">
        <v>9528</v>
      </c>
      <c r="E459" s="37">
        <v>10013.5</v>
      </c>
      <c r="F459" s="37">
        <v>8675.5</v>
      </c>
      <c r="G459" s="37">
        <v>8711.5</v>
      </c>
      <c r="H459" s="37">
        <v>9190.5</v>
      </c>
      <c r="I459" s="37">
        <v>10376</v>
      </c>
      <c r="J459" s="37">
        <v>10201.5</v>
      </c>
      <c r="K459" s="37">
        <v>9066.5</v>
      </c>
      <c r="L459" s="37">
        <v>10675.5</v>
      </c>
    </row>
    <row r="460" spans="1:12">
      <c r="A460" s="27" t="s">
        <v>55</v>
      </c>
      <c r="B460" s="37">
        <v>173347.5</v>
      </c>
      <c r="C460" s="37">
        <v>3197</v>
      </c>
      <c r="D460" s="37">
        <v>8728</v>
      </c>
      <c r="E460" s="37">
        <v>10702</v>
      </c>
      <c r="F460" s="37">
        <v>16376.5</v>
      </c>
      <c r="G460" s="37">
        <v>17253.5</v>
      </c>
      <c r="H460" s="37">
        <v>18872</v>
      </c>
      <c r="I460" s="37">
        <v>25338.5</v>
      </c>
      <c r="J460" s="37">
        <v>26294</v>
      </c>
      <c r="K460" s="37">
        <v>27083.5</v>
      </c>
      <c r="L460" s="37">
        <v>19502.5</v>
      </c>
    </row>
    <row r="461" spans="1:12">
      <c r="A461" s="27" t="s">
        <v>51</v>
      </c>
      <c r="B461" s="37">
        <v>15150.5</v>
      </c>
      <c r="C461" s="37">
        <v>208</v>
      </c>
      <c r="D461" s="37">
        <v>454.5</v>
      </c>
      <c r="E461" s="37">
        <v>773.5</v>
      </c>
      <c r="F461" s="37">
        <v>1096.5</v>
      </c>
      <c r="G461" s="37">
        <v>1146</v>
      </c>
      <c r="H461" s="37">
        <v>944.5</v>
      </c>
      <c r="I461" s="37">
        <v>1424</v>
      </c>
      <c r="J461" s="37">
        <v>1475</v>
      </c>
      <c r="K461" s="37">
        <v>2330.5</v>
      </c>
      <c r="L461" s="37">
        <v>5298</v>
      </c>
    </row>
    <row r="462" spans="1:12">
      <c r="A462" s="27" t="s">
        <v>52</v>
      </c>
      <c r="B462" s="37">
        <v>0</v>
      </c>
      <c r="C462" s="37">
        <v>0</v>
      </c>
      <c r="D462" s="37">
        <v>0</v>
      </c>
      <c r="E462" s="37">
        <v>0</v>
      </c>
      <c r="F462" s="37">
        <v>0</v>
      </c>
      <c r="G462" s="37">
        <v>0</v>
      </c>
      <c r="H462" s="37">
        <v>0</v>
      </c>
      <c r="I462" s="37">
        <v>0</v>
      </c>
      <c r="J462" s="37">
        <v>0</v>
      </c>
      <c r="K462" s="37">
        <v>0</v>
      </c>
      <c r="L462" s="37">
        <v>0</v>
      </c>
    </row>
    <row r="463" spans="1:12">
      <c r="A463" s="27" t="s">
        <v>53</v>
      </c>
      <c r="B463" s="37">
        <v>313646.5</v>
      </c>
      <c r="C463" s="37">
        <v>45819.5</v>
      </c>
      <c r="D463" s="37">
        <v>51424.5</v>
      </c>
      <c r="E463" s="37">
        <v>45098.5</v>
      </c>
      <c r="F463" s="37">
        <v>34130.5</v>
      </c>
      <c r="G463" s="37">
        <v>25651</v>
      </c>
      <c r="H463" s="37">
        <v>23711</v>
      </c>
      <c r="I463" s="37">
        <v>19244.5</v>
      </c>
      <c r="J463" s="37">
        <v>18084.5</v>
      </c>
      <c r="K463" s="37">
        <v>20807</v>
      </c>
      <c r="L463" s="37">
        <v>29675.5</v>
      </c>
    </row>
    <row r="464" spans="1:12" s="115" customFormat="1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</row>
    <row r="465" spans="1:12">
      <c r="A465" s="133" t="s">
        <v>135</v>
      </c>
      <c r="B465" s="122">
        <v>45.87</v>
      </c>
      <c r="C465" s="122">
        <v>8.1</v>
      </c>
      <c r="D465" s="122">
        <v>12.94</v>
      </c>
      <c r="E465" s="122">
        <v>16.93</v>
      </c>
      <c r="F465" s="122">
        <v>21.16</v>
      </c>
      <c r="G465" s="122">
        <v>25.81</v>
      </c>
      <c r="H465" s="122">
        <v>31.51</v>
      </c>
      <c r="I465" s="122">
        <v>39.5</v>
      </c>
      <c r="J465" s="122">
        <v>51.41</v>
      </c>
      <c r="K465" s="122">
        <v>72.55</v>
      </c>
      <c r="L465" s="122">
        <v>178.82</v>
      </c>
    </row>
    <row r="466" spans="1:12">
      <c r="A466" s="43"/>
      <c r="B466" s="195"/>
      <c r="C466" s="195"/>
      <c r="D466" s="195"/>
      <c r="E466" s="195"/>
      <c r="F466" s="195"/>
      <c r="G466" s="195"/>
      <c r="H466" s="195"/>
      <c r="I466" s="195"/>
      <c r="J466" s="195"/>
      <c r="K466" s="195"/>
      <c r="L466" s="195"/>
    </row>
    <row r="467" spans="1:12" s="115" customFormat="1">
      <c r="A467" s="16" t="s">
        <v>43</v>
      </c>
      <c r="B467" s="124">
        <v>31.7</v>
      </c>
      <c r="C467" s="124">
        <v>7.85</v>
      </c>
      <c r="D467" s="124">
        <v>12.88</v>
      </c>
      <c r="E467" s="124">
        <v>16.760000000000002</v>
      </c>
      <c r="F467" s="124">
        <v>20.94</v>
      </c>
      <c r="G467" s="124">
        <v>25.53</v>
      </c>
      <c r="H467" s="124">
        <v>31.26</v>
      </c>
      <c r="I467" s="124">
        <v>39</v>
      </c>
      <c r="J467" s="124">
        <v>51.37</v>
      </c>
      <c r="K467" s="124">
        <v>71.819999999999993</v>
      </c>
      <c r="L467" s="124">
        <v>161.96</v>
      </c>
    </row>
    <row r="468" spans="1:12">
      <c r="A468" s="27" t="s">
        <v>44</v>
      </c>
      <c r="B468" s="123">
        <v>22.62</v>
      </c>
      <c r="C468" s="123">
        <v>0</v>
      </c>
      <c r="D468" s="123">
        <v>10.67</v>
      </c>
      <c r="E468" s="123">
        <v>17.14</v>
      </c>
      <c r="F468" s="123">
        <v>0</v>
      </c>
      <c r="G468" s="123">
        <v>24.22</v>
      </c>
      <c r="H468" s="123">
        <v>0</v>
      </c>
      <c r="I468" s="123">
        <v>0</v>
      </c>
      <c r="J468" s="123">
        <v>0</v>
      </c>
      <c r="K468" s="123">
        <v>80</v>
      </c>
      <c r="L468" s="123">
        <v>0</v>
      </c>
    </row>
    <row r="469" spans="1:12">
      <c r="A469" s="27" t="s">
        <v>54</v>
      </c>
      <c r="B469" s="123">
        <v>51.55</v>
      </c>
      <c r="C469" s="123">
        <v>8.35</v>
      </c>
      <c r="D469" s="123">
        <v>12.88</v>
      </c>
      <c r="E469" s="123">
        <v>16.73</v>
      </c>
      <c r="F469" s="123">
        <v>21.4</v>
      </c>
      <c r="G469" s="123">
        <v>25.63</v>
      </c>
      <c r="H469" s="123">
        <v>31.7</v>
      </c>
      <c r="I469" s="123">
        <v>39.979999999999997</v>
      </c>
      <c r="J469" s="123">
        <v>51.44</v>
      </c>
      <c r="K469" s="123">
        <v>72.81</v>
      </c>
      <c r="L469" s="123">
        <v>184.27</v>
      </c>
    </row>
    <row r="470" spans="1:12" s="115" customFormat="1">
      <c r="A470" s="27" t="s">
        <v>46</v>
      </c>
      <c r="B470" s="123">
        <v>0</v>
      </c>
      <c r="C470" s="123">
        <v>0</v>
      </c>
      <c r="D470" s="123">
        <v>0</v>
      </c>
      <c r="E470" s="123">
        <v>0</v>
      </c>
      <c r="F470" s="123">
        <v>0</v>
      </c>
      <c r="G470" s="123">
        <v>0</v>
      </c>
      <c r="H470" s="123">
        <v>0</v>
      </c>
      <c r="I470" s="123">
        <v>0</v>
      </c>
      <c r="J470" s="123">
        <v>0</v>
      </c>
      <c r="K470" s="123">
        <v>0</v>
      </c>
      <c r="L470" s="123">
        <v>0</v>
      </c>
    </row>
    <row r="471" spans="1:12">
      <c r="A471" s="27" t="s">
        <v>47</v>
      </c>
      <c r="B471" s="123">
        <v>56.73</v>
      </c>
      <c r="C471" s="123">
        <v>7.72</v>
      </c>
      <c r="D471" s="123">
        <v>13.2</v>
      </c>
      <c r="E471" s="123">
        <v>16.850000000000001</v>
      </c>
      <c r="F471" s="123">
        <v>21.29</v>
      </c>
      <c r="G471" s="123">
        <v>26.08</v>
      </c>
      <c r="H471" s="123">
        <v>31.69</v>
      </c>
      <c r="I471" s="123">
        <v>39.520000000000003</v>
      </c>
      <c r="J471" s="123">
        <v>51.56</v>
      </c>
      <c r="K471" s="123">
        <v>71.37</v>
      </c>
      <c r="L471" s="123">
        <v>160.78</v>
      </c>
    </row>
    <row r="472" spans="1:12">
      <c r="A472" s="27" t="s">
        <v>48</v>
      </c>
      <c r="B472" s="123">
        <v>50.15</v>
      </c>
      <c r="C472" s="123">
        <v>8.25</v>
      </c>
      <c r="D472" s="123">
        <v>13.02</v>
      </c>
      <c r="E472" s="123">
        <v>16.940000000000001</v>
      </c>
      <c r="F472" s="123">
        <v>21.14</v>
      </c>
      <c r="G472" s="123">
        <v>26.06</v>
      </c>
      <c r="H472" s="123">
        <v>31.75</v>
      </c>
      <c r="I472" s="123">
        <v>39.54</v>
      </c>
      <c r="J472" s="123">
        <v>51.32</v>
      </c>
      <c r="K472" s="123">
        <v>72.900000000000006</v>
      </c>
      <c r="L472" s="123">
        <v>177.58</v>
      </c>
    </row>
    <row r="473" spans="1:12" ht="15" customHeight="1">
      <c r="A473" s="27" t="s">
        <v>49</v>
      </c>
      <c r="B473" s="123">
        <v>47.82</v>
      </c>
      <c r="C473" s="123">
        <v>8.25</v>
      </c>
      <c r="D473" s="123">
        <v>13.03</v>
      </c>
      <c r="E473" s="123">
        <v>16.920000000000002</v>
      </c>
      <c r="F473" s="123">
        <v>20.75</v>
      </c>
      <c r="G473" s="123">
        <v>25.77</v>
      </c>
      <c r="H473" s="123">
        <v>31.59</v>
      </c>
      <c r="I473" s="123">
        <v>39.76</v>
      </c>
      <c r="J473" s="123">
        <v>51.61</v>
      </c>
      <c r="K473" s="123">
        <v>73.599999999999994</v>
      </c>
      <c r="L473" s="123">
        <v>180.61</v>
      </c>
    </row>
    <row r="474" spans="1:12" ht="15" customHeight="1">
      <c r="A474" s="27" t="s">
        <v>55</v>
      </c>
      <c r="B474" s="123">
        <v>56.29</v>
      </c>
      <c r="C474" s="123">
        <v>9.06</v>
      </c>
      <c r="D474" s="123">
        <v>13.29</v>
      </c>
      <c r="E474" s="123">
        <v>17.170000000000002</v>
      </c>
      <c r="F474" s="123">
        <v>21.29</v>
      </c>
      <c r="G474" s="123">
        <v>25.66</v>
      </c>
      <c r="H474" s="123">
        <v>31.33</v>
      </c>
      <c r="I474" s="123">
        <v>39.69</v>
      </c>
      <c r="J474" s="123">
        <v>51.34</v>
      </c>
      <c r="K474" s="123">
        <v>72.95</v>
      </c>
      <c r="L474" s="123">
        <v>190.31</v>
      </c>
    </row>
    <row r="475" spans="1:12" ht="15" customHeight="1">
      <c r="A475" s="27" t="s">
        <v>51</v>
      </c>
      <c r="B475" s="123">
        <v>100.13</v>
      </c>
      <c r="C475" s="123">
        <v>8.19</v>
      </c>
      <c r="D475" s="123">
        <v>12.44</v>
      </c>
      <c r="E475" s="123">
        <v>17.89</v>
      </c>
      <c r="F475" s="123">
        <v>20.7</v>
      </c>
      <c r="G475" s="123">
        <v>27.14</v>
      </c>
      <c r="H475" s="123">
        <v>32.92</v>
      </c>
      <c r="I475" s="123">
        <v>41.56</v>
      </c>
      <c r="J475" s="123">
        <v>52.89</v>
      </c>
      <c r="K475" s="123">
        <v>75.540000000000006</v>
      </c>
      <c r="L475" s="123">
        <v>197.88</v>
      </c>
    </row>
    <row r="476" spans="1:12" ht="15" customHeight="1">
      <c r="A476" s="27" t="s">
        <v>52</v>
      </c>
      <c r="B476" s="123">
        <v>0</v>
      </c>
      <c r="C476" s="123">
        <v>0</v>
      </c>
      <c r="D476" s="123">
        <v>0</v>
      </c>
      <c r="E476" s="123">
        <v>0</v>
      </c>
      <c r="F476" s="123">
        <v>0</v>
      </c>
      <c r="G476" s="123">
        <v>0</v>
      </c>
      <c r="H476" s="123">
        <v>0</v>
      </c>
      <c r="I476" s="123">
        <v>0</v>
      </c>
      <c r="J476" s="123">
        <v>0</v>
      </c>
      <c r="K476" s="123">
        <v>0</v>
      </c>
      <c r="L476" s="123">
        <v>0</v>
      </c>
    </row>
    <row r="477" spans="1:12">
      <c r="A477" s="27" t="s">
        <v>53</v>
      </c>
      <c r="B477" s="123">
        <v>40.700000000000003</v>
      </c>
      <c r="C477" s="123">
        <v>8.17</v>
      </c>
      <c r="D477" s="123">
        <v>12.89</v>
      </c>
      <c r="E477" s="123">
        <v>17.059999999999999</v>
      </c>
      <c r="F477" s="123">
        <v>21.36</v>
      </c>
      <c r="G477" s="123">
        <v>26</v>
      </c>
      <c r="H477" s="123">
        <v>31.27</v>
      </c>
      <c r="I477" s="123">
        <v>39.43</v>
      </c>
      <c r="J477" s="123">
        <v>51.37</v>
      </c>
      <c r="K477" s="123">
        <v>72.78</v>
      </c>
      <c r="L477" s="123">
        <v>189.65</v>
      </c>
    </row>
    <row r="478" spans="1:12">
      <c r="A478" s="91"/>
      <c r="B478" s="91"/>
      <c r="C478" s="91"/>
      <c r="D478" s="91"/>
      <c r="E478" s="91"/>
      <c r="F478" s="91"/>
      <c r="G478" s="91"/>
      <c r="H478" s="91"/>
      <c r="I478" s="91"/>
      <c r="J478" s="91"/>
      <c r="K478" s="91"/>
      <c r="L478" s="91"/>
    </row>
    <row r="479" spans="1:12">
      <c r="A479" s="335">
        <v>2006</v>
      </c>
      <c r="B479" s="335"/>
      <c r="C479" s="335"/>
      <c r="D479" s="335"/>
      <c r="E479" s="335"/>
      <c r="F479" s="335"/>
      <c r="G479" s="335"/>
      <c r="H479" s="335"/>
      <c r="I479" s="335"/>
      <c r="J479" s="335"/>
      <c r="K479" s="335"/>
      <c r="L479" s="335"/>
    </row>
    <row r="480" spans="1:12">
      <c r="A480" s="336" t="s">
        <v>139</v>
      </c>
      <c r="B480" s="338" t="s">
        <v>29</v>
      </c>
      <c r="C480" s="335" t="s">
        <v>30</v>
      </c>
      <c r="D480" s="335"/>
      <c r="E480" s="335"/>
      <c r="F480" s="335"/>
      <c r="G480" s="335"/>
      <c r="H480" s="335"/>
      <c r="I480" s="335"/>
      <c r="J480" s="335"/>
      <c r="K480" s="335"/>
      <c r="L480" s="335"/>
    </row>
    <row r="481" spans="1:12">
      <c r="A481" s="337"/>
      <c r="B481" s="339"/>
      <c r="C481" s="132">
        <v>1</v>
      </c>
      <c r="D481" s="132">
        <v>2</v>
      </c>
      <c r="E481" s="132">
        <v>3</v>
      </c>
      <c r="F481" s="132">
        <v>4</v>
      </c>
      <c r="G481" s="132">
        <v>5</v>
      </c>
      <c r="H481" s="132">
        <v>6</v>
      </c>
      <c r="I481" s="132">
        <v>7</v>
      </c>
      <c r="J481" s="132">
        <v>8</v>
      </c>
      <c r="K481" s="132">
        <v>9</v>
      </c>
      <c r="L481" s="132">
        <v>10</v>
      </c>
    </row>
    <row r="482" spans="1:12">
      <c r="A482" s="43"/>
      <c r="B482" s="138"/>
      <c r="C482" s="138"/>
      <c r="D482" s="138"/>
      <c r="E482" s="138"/>
      <c r="F482" s="138"/>
      <c r="G482" s="138"/>
      <c r="H482" s="138"/>
      <c r="I482" s="138"/>
      <c r="J482" s="138"/>
      <c r="K482" s="138"/>
      <c r="L482" s="138"/>
    </row>
    <row r="483" spans="1:12" s="115" customFormat="1">
      <c r="A483" s="133" t="s">
        <v>31</v>
      </c>
      <c r="B483" s="33">
        <v>1825168</v>
      </c>
      <c r="C483" s="33">
        <v>182539</v>
      </c>
      <c r="D483" s="33">
        <v>182539</v>
      </c>
      <c r="E483" s="33">
        <v>182539</v>
      </c>
      <c r="F483" s="33">
        <v>182539</v>
      </c>
      <c r="G483" s="33">
        <v>182539</v>
      </c>
      <c r="H483" s="33">
        <v>182317</v>
      </c>
      <c r="I483" s="33">
        <v>182539</v>
      </c>
      <c r="J483" s="33">
        <v>182539</v>
      </c>
      <c r="K483" s="33">
        <v>182539</v>
      </c>
      <c r="L483" s="34">
        <v>182539</v>
      </c>
    </row>
    <row r="484" spans="1:12">
      <c r="A484" s="2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8"/>
    </row>
    <row r="485" spans="1:12" s="115" customFormat="1">
      <c r="A485" s="16" t="s">
        <v>43</v>
      </c>
      <c r="B485" s="113">
        <v>418977</v>
      </c>
      <c r="C485" s="113">
        <v>64838.5</v>
      </c>
      <c r="D485" s="113">
        <v>54937</v>
      </c>
      <c r="E485" s="113">
        <v>55478.5</v>
      </c>
      <c r="F485" s="113">
        <v>53638</v>
      </c>
      <c r="G485" s="113">
        <v>54421.5</v>
      </c>
      <c r="H485" s="113">
        <v>46311.5</v>
      </c>
      <c r="I485" s="113">
        <v>28650</v>
      </c>
      <c r="J485" s="113">
        <v>24263</v>
      </c>
      <c r="K485" s="113">
        <v>16996.5</v>
      </c>
      <c r="L485" s="114">
        <v>19442.5</v>
      </c>
    </row>
    <row r="486" spans="1:12">
      <c r="A486" s="27" t="s">
        <v>44</v>
      </c>
      <c r="B486" s="37">
        <v>500.5</v>
      </c>
      <c r="C486" s="37">
        <v>0</v>
      </c>
      <c r="D486" s="37">
        <v>0</v>
      </c>
      <c r="E486" s="37">
        <v>0</v>
      </c>
      <c r="F486" s="37">
        <v>0</v>
      </c>
      <c r="G486" s="37">
        <v>0</v>
      </c>
      <c r="H486" s="37">
        <v>0</v>
      </c>
      <c r="I486" s="37">
        <v>91</v>
      </c>
      <c r="J486" s="37">
        <v>91</v>
      </c>
      <c r="K486" s="37">
        <v>227.5</v>
      </c>
      <c r="L486" s="38">
        <v>91</v>
      </c>
    </row>
    <row r="487" spans="1:12">
      <c r="A487" s="27" t="s">
        <v>54</v>
      </c>
      <c r="B487" s="37">
        <v>108471</v>
      </c>
      <c r="C487" s="37">
        <v>6058</v>
      </c>
      <c r="D487" s="37">
        <v>8071</v>
      </c>
      <c r="E487" s="37">
        <v>9356.5</v>
      </c>
      <c r="F487" s="37">
        <v>10332.5</v>
      </c>
      <c r="G487" s="37">
        <v>8582.5</v>
      </c>
      <c r="H487" s="37">
        <v>11177</v>
      </c>
      <c r="I487" s="37">
        <v>11805</v>
      </c>
      <c r="J487" s="37">
        <v>11284.5</v>
      </c>
      <c r="K487" s="37">
        <v>16524.5</v>
      </c>
      <c r="L487" s="38">
        <v>15279.5</v>
      </c>
    </row>
    <row r="488" spans="1:12">
      <c r="A488" s="27" t="s">
        <v>46</v>
      </c>
      <c r="B488" s="37">
        <v>0</v>
      </c>
      <c r="C488" s="37">
        <v>0</v>
      </c>
      <c r="D488" s="37">
        <v>0</v>
      </c>
      <c r="E488" s="37">
        <v>0</v>
      </c>
      <c r="F488" s="37">
        <v>0</v>
      </c>
      <c r="G488" s="37">
        <v>0</v>
      </c>
      <c r="H488" s="37">
        <v>0</v>
      </c>
      <c r="I488" s="37">
        <v>0</v>
      </c>
      <c r="J488" s="37">
        <v>0</v>
      </c>
      <c r="K488" s="37">
        <v>0</v>
      </c>
      <c r="L488" s="38">
        <v>0</v>
      </c>
    </row>
    <row r="489" spans="1:12">
      <c r="A489" s="27" t="s">
        <v>47</v>
      </c>
      <c r="B489" s="37">
        <v>195304</v>
      </c>
      <c r="C489" s="37">
        <v>2401.5</v>
      </c>
      <c r="D489" s="37">
        <v>5505</v>
      </c>
      <c r="E489" s="37">
        <v>6731.5</v>
      </c>
      <c r="F489" s="37">
        <v>11419</v>
      </c>
      <c r="G489" s="37">
        <v>17018</v>
      </c>
      <c r="H489" s="37">
        <v>28078</v>
      </c>
      <c r="I489" s="37">
        <v>32275.5</v>
      </c>
      <c r="J489" s="37">
        <v>34768.5</v>
      </c>
      <c r="K489" s="37">
        <v>34564</v>
      </c>
      <c r="L489" s="38">
        <v>22543</v>
      </c>
    </row>
    <row r="490" spans="1:12" s="115" customFormat="1">
      <c r="A490" s="27" t="s">
        <v>48</v>
      </c>
      <c r="B490" s="37">
        <v>443330</v>
      </c>
      <c r="C490" s="37">
        <v>45170.5</v>
      </c>
      <c r="D490" s="37">
        <v>42157.5</v>
      </c>
      <c r="E490" s="37">
        <v>38374</v>
      </c>
      <c r="F490" s="37">
        <v>40887</v>
      </c>
      <c r="G490" s="37">
        <v>36138.5</v>
      </c>
      <c r="H490" s="37">
        <v>40347.5</v>
      </c>
      <c r="I490" s="37">
        <v>48826.5</v>
      </c>
      <c r="J490" s="37">
        <v>47099.5</v>
      </c>
      <c r="K490" s="37">
        <v>49877</v>
      </c>
      <c r="L490" s="38">
        <v>54452</v>
      </c>
    </row>
    <row r="491" spans="1:12">
      <c r="A491" s="27" t="s">
        <v>49</v>
      </c>
      <c r="B491" s="37">
        <v>108890.5</v>
      </c>
      <c r="C491" s="37">
        <v>10511</v>
      </c>
      <c r="D491" s="37">
        <v>12014.5</v>
      </c>
      <c r="E491" s="37">
        <v>9669.5</v>
      </c>
      <c r="F491" s="37">
        <v>9527.5</v>
      </c>
      <c r="G491" s="37">
        <v>10351.5</v>
      </c>
      <c r="H491" s="37">
        <v>8636</v>
      </c>
      <c r="I491" s="37">
        <v>10814</v>
      </c>
      <c r="J491" s="37">
        <v>14900.5</v>
      </c>
      <c r="K491" s="37">
        <v>12784</v>
      </c>
      <c r="L491" s="38">
        <v>9682</v>
      </c>
    </row>
    <row r="492" spans="1:12">
      <c r="A492" s="27" t="s">
        <v>55</v>
      </c>
      <c r="B492" s="37">
        <v>176479.5</v>
      </c>
      <c r="C492" s="37">
        <v>4067</v>
      </c>
      <c r="D492" s="37">
        <v>6791</v>
      </c>
      <c r="E492" s="37">
        <v>10867.5</v>
      </c>
      <c r="F492" s="37">
        <v>13885.5</v>
      </c>
      <c r="G492" s="37">
        <v>18798.5</v>
      </c>
      <c r="H492" s="37">
        <v>20365.5</v>
      </c>
      <c r="I492" s="37">
        <v>26676</v>
      </c>
      <c r="J492" s="37">
        <v>23881</v>
      </c>
      <c r="K492" s="37">
        <v>25452</v>
      </c>
      <c r="L492" s="38">
        <v>25695.5</v>
      </c>
    </row>
    <row r="493" spans="1:12">
      <c r="A493" s="27" t="s">
        <v>51</v>
      </c>
      <c r="B493" s="37">
        <v>14876</v>
      </c>
      <c r="C493" s="37">
        <v>835.5</v>
      </c>
      <c r="D493" s="37">
        <v>343</v>
      </c>
      <c r="E493" s="37">
        <v>333</v>
      </c>
      <c r="F493" s="37">
        <v>219.5</v>
      </c>
      <c r="G493" s="37">
        <v>1873</v>
      </c>
      <c r="H493" s="37">
        <v>498</v>
      </c>
      <c r="I493" s="37">
        <v>1006.5</v>
      </c>
      <c r="J493" s="37">
        <v>2291.5</v>
      </c>
      <c r="K493" s="37">
        <v>1407.5</v>
      </c>
      <c r="L493" s="38">
        <v>6068.5</v>
      </c>
    </row>
    <row r="494" spans="1:12">
      <c r="A494" s="27" t="s">
        <v>52</v>
      </c>
      <c r="B494" s="37">
        <v>0</v>
      </c>
      <c r="C494" s="37">
        <v>0</v>
      </c>
      <c r="D494" s="37">
        <v>0</v>
      </c>
      <c r="E494" s="37">
        <v>0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  <c r="L494" s="38">
        <v>0</v>
      </c>
    </row>
    <row r="495" spans="1:12">
      <c r="A495" s="27" t="s">
        <v>53</v>
      </c>
      <c r="B495" s="37">
        <v>358339.5</v>
      </c>
      <c r="C495" s="37">
        <v>48657</v>
      </c>
      <c r="D495" s="37">
        <v>52720</v>
      </c>
      <c r="E495" s="37">
        <v>51728.5</v>
      </c>
      <c r="F495" s="37">
        <v>42630</v>
      </c>
      <c r="G495" s="37">
        <v>35355.5</v>
      </c>
      <c r="H495" s="37">
        <v>26903.5</v>
      </c>
      <c r="I495" s="37">
        <v>22394.5</v>
      </c>
      <c r="J495" s="37">
        <v>23959.5</v>
      </c>
      <c r="K495" s="37">
        <v>24706</v>
      </c>
      <c r="L495" s="38">
        <v>29285</v>
      </c>
    </row>
    <row r="496" spans="1:12" s="115" customFormat="1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74"/>
    </row>
    <row r="497" spans="1:12">
      <c r="A497" s="133" t="s">
        <v>135</v>
      </c>
      <c r="B497" s="122">
        <v>48.37</v>
      </c>
      <c r="C497" s="122">
        <v>8.4499999999999993</v>
      </c>
      <c r="D497" s="122">
        <v>13.81</v>
      </c>
      <c r="E497" s="122">
        <v>18.190000000000001</v>
      </c>
      <c r="F497" s="122">
        <v>22.92</v>
      </c>
      <c r="G497" s="122">
        <v>27.92</v>
      </c>
      <c r="H497" s="122">
        <v>34.94</v>
      </c>
      <c r="I497" s="122">
        <v>43.53</v>
      </c>
      <c r="J497" s="122">
        <v>56.66</v>
      </c>
      <c r="K497" s="122">
        <v>80.069999999999993</v>
      </c>
      <c r="L497" s="196">
        <v>177.16</v>
      </c>
    </row>
    <row r="498" spans="1:12">
      <c r="A498" s="43"/>
      <c r="B498" s="123"/>
      <c r="C498" s="123"/>
      <c r="D498" s="123"/>
      <c r="E498" s="123"/>
      <c r="F498" s="123"/>
      <c r="G498" s="123"/>
      <c r="H498" s="123"/>
      <c r="I498" s="123"/>
      <c r="J498" s="123"/>
      <c r="K498" s="123"/>
      <c r="L498" s="197"/>
    </row>
    <row r="499" spans="1:12" s="115" customFormat="1">
      <c r="A499" s="16" t="s">
        <v>43</v>
      </c>
      <c r="B499" s="124">
        <v>33.33</v>
      </c>
      <c r="C499" s="124">
        <v>8.4499999999999993</v>
      </c>
      <c r="D499" s="124">
        <v>13.62</v>
      </c>
      <c r="E499" s="124">
        <v>18.11</v>
      </c>
      <c r="F499" s="124">
        <v>23.01</v>
      </c>
      <c r="G499" s="124">
        <v>27.41</v>
      </c>
      <c r="H499" s="124">
        <v>34.99</v>
      </c>
      <c r="I499" s="124">
        <v>43.37</v>
      </c>
      <c r="J499" s="124">
        <v>56.33</v>
      </c>
      <c r="K499" s="124">
        <v>81.66</v>
      </c>
      <c r="L499" s="198">
        <v>170.48</v>
      </c>
    </row>
    <row r="500" spans="1:12">
      <c r="A500" s="27" t="s">
        <v>44</v>
      </c>
      <c r="B500" s="123">
        <v>70.61</v>
      </c>
      <c r="C500" s="123">
        <v>0</v>
      </c>
      <c r="D500" s="123">
        <v>0</v>
      </c>
      <c r="E500" s="123">
        <v>0</v>
      </c>
      <c r="F500" s="123">
        <v>0</v>
      </c>
      <c r="G500" s="123">
        <v>0</v>
      </c>
      <c r="H500" s="123">
        <v>0</v>
      </c>
      <c r="I500" s="123">
        <v>40</v>
      </c>
      <c r="J500" s="123">
        <v>62.5</v>
      </c>
      <c r="K500" s="123">
        <v>68.180000000000007</v>
      </c>
      <c r="L500" s="197">
        <v>115.38</v>
      </c>
    </row>
    <row r="501" spans="1:12">
      <c r="A501" s="27" t="s">
        <v>54</v>
      </c>
      <c r="B501" s="123">
        <v>57.73</v>
      </c>
      <c r="C501" s="123">
        <v>8.34</v>
      </c>
      <c r="D501" s="123">
        <v>13.86</v>
      </c>
      <c r="E501" s="123">
        <v>18.34</v>
      </c>
      <c r="F501" s="123">
        <v>22.82</v>
      </c>
      <c r="G501" s="123">
        <v>27.63</v>
      </c>
      <c r="H501" s="123">
        <v>34.69</v>
      </c>
      <c r="I501" s="123">
        <v>42.92</v>
      </c>
      <c r="J501" s="123">
        <v>57.54</v>
      </c>
      <c r="K501" s="123">
        <v>81.16</v>
      </c>
      <c r="L501" s="197">
        <v>168.15</v>
      </c>
    </row>
    <row r="502" spans="1:12" s="115" customFormat="1">
      <c r="A502" s="27" t="s">
        <v>46</v>
      </c>
      <c r="B502" s="123">
        <v>0</v>
      </c>
      <c r="C502" s="123">
        <v>0</v>
      </c>
      <c r="D502" s="123">
        <v>0</v>
      </c>
      <c r="E502" s="123">
        <v>0</v>
      </c>
      <c r="F502" s="123">
        <v>0</v>
      </c>
      <c r="G502" s="123">
        <v>0</v>
      </c>
      <c r="H502" s="123">
        <v>0</v>
      </c>
      <c r="I502" s="123">
        <v>0</v>
      </c>
      <c r="J502" s="123">
        <v>0</v>
      </c>
      <c r="K502" s="123">
        <v>0</v>
      </c>
      <c r="L502" s="197">
        <v>0</v>
      </c>
    </row>
    <row r="503" spans="1:12" ht="15" customHeight="1">
      <c r="A503" s="27" t="s">
        <v>47</v>
      </c>
      <c r="B503" s="123">
        <v>58.91</v>
      </c>
      <c r="C503" s="123">
        <v>8.0399999999999991</v>
      </c>
      <c r="D503" s="123">
        <v>13.59</v>
      </c>
      <c r="E503" s="123">
        <v>18.399999999999999</v>
      </c>
      <c r="F503" s="123">
        <v>23.34</v>
      </c>
      <c r="G503" s="123">
        <v>28.51</v>
      </c>
      <c r="H503" s="123">
        <v>35.409999999999997</v>
      </c>
      <c r="I503" s="123">
        <v>43.68</v>
      </c>
      <c r="J503" s="123">
        <v>57.31</v>
      </c>
      <c r="K503" s="123">
        <v>78.510000000000005</v>
      </c>
      <c r="L503" s="197">
        <v>150.61000000000001</v>
      </c>
    </row>
    <row r="504" spans="1:12">
      <c r="A504" s="27" t="s">
        <v>48</v>
      </c>
      <c r="B504" s="123">
        <v>53.99</v>
      </c>
      <c r="C504" s="123">
        <v>8.4700000000000006</v>
      </c>
      <c r="D504" s="123">
        <v>13.94</v>
      </c>
      <c r="E504" s="123">
        <v>18.27</v>
      </c>
      <c r="F504" s="123">
        <v>22.83</v>
      </c>
      <c r="G504" s="123">
        <v>28.15</v>
      </c>
      <c r="H504" s="123">
        <v>34.770000000000003</v>
      </c>
      <c r="I504" s="123">
        <v>43.74</v>
      </c>
      <c r="J504" s="123">
        <v>56.4</v>
      </c>
      <c r="K504" s="123">
        <v>80.36</v>
      </c>
      <c r="L504" s="197">
        <v>185.73</v>
      </c>
    </row>
    <row r="505" spans="1:12">
      <c r="A505" s="27" t="s">
        <v>49</v>
      </c>
      <c r="B505" s="123">
        <v>49.92</v>
      </c>
      <c r="C505" s="123">
        <v>8.4700000000000006</v>
      </c>
      <c r="D505" s="123">
        <v>13.5</v>
      </c>
      <c r="E505" s="123">
        <v>18.399999999999999</v>
      </c>
      <c r="F505" s="123">
        <v>22.74</v>
      </c>
      <c r="G505" s="123">
        <v>28.13</v>
      </c>
      <c r="H505" s="123">
        <v>34.71</v>
      </c>
      <c r="I505" s="123">
        <v>43.43</v>
      </c>
      <c r="J505" s="123">
        <v>56.08</v>
      </c>
      <c r="K505" s="123">
        <v>79.36</v>
      </c>
      <c r="L505" s="197">
        <v>194.38</v>
      </c>
    </row>
    <row r="506" spans="1:12">
      <c r="A506" s="27" t="s">
        <v>55</v>
      </c>
      <c r="B506" s="123">
        <v>58.84</v>
      </c>
      <c r="C506" s="123">
        <v>9.68</v>
      </c>
      <c r="D506" s="123">
        <v>13.75</v>
      </c>
      <c r="E506" s="123">
        <v>18.190000000000001</v>
      </c>
      <c r="F506" s="123">
        <v>23.02</v>
      </c>
      <c r="G506" s="123">
        <v>28.43</v>
      </c>
      <c r="H506" s="123">
        <v>34.76</v>
      </c>
      <c r="I506" s="123">
        <v>43.63</v>
      </c>
      <c r="J506" s="123">
        <v>56.59</v>
      </c>
      <c r="K506" s="123">
        <v>79.540000000000006</v>
      </c>
      <c r="L506" s="197">
        <v>153.56</v>
      </c>
    </row>
    <row r="507" spans="1:12">
      <c r="A507" s="27" t="s">
        <v>51</v>
      </c>
      <c r="B507" s="123">
        <v>113.55</v>
      </c>
      <c r="C507" s="123">
        <v>7.49</v>
      </c>
      <c r="D507" s="123">
        <v>12.47</v>
      </c>
      <c r="E507" s="123">
        <v>19.27</v>
      </c>
      <c r="F507" s="123">
        <v>23.74</v>
      </c>
      <c r="G507" s="123">
        <v>28.2</v>
      </c>
      <c r="H507" s="123">
        <v>36.51</v>
      </c>
      <c r="I507" s="123">
        <v>45.03</v>
      </c>
      <c r="J507" s="123">
        <v>55.94</v>
      </c>
      <c r="K507" s="123">
        <v>81.569999999999993</v>
      </c>
      <c r="L507" s="197">
        <v>215.6</v>
      </c>
    </row>
    <row r="508" spans="1:12">
      <c r="A508" s="27" t="s">
        <v>52</v>
      </c>
      <c r="B508" s="123">
        <v>0</v>
      </c>
      <c r="C508" s="123">
        <v>0</v>
      </c>
      <c r="D508" s="123">
        <v>0</v>
      </c>
      <c r="E508" s="123">
        <v>0</v>
      </c>
      <c r="F508" s="123">
        <v>0</v>
      </c>
      <c r="G508" s="123">
        <v>0</v>
      </c>
      <c r="H508" s="123">
        <v>0</v>
      </c>
      <c r="I508" s="123">
        <v>0</v>
      </c>
      <c r="J508" s="123">
        <v>0</v>
      </c>
      <c r="K508" s="123">
        <v>0</v>
      </c>
      <c r="L508" s="197">
        <v>0</v>
      </c>
    </row>
    <row r="509" spans="1:12">
      <c r="A509" s="27" t="s">
        <v>53</v>
      </c>
      <c r="B509" s="123">
        <v>41.93</v>
      </c>
      <c r="C509" s="123">
        <v>8.41</v>
      </c>
      <c r="D509" s="123">
        <v>14.01</v>
      </c>
      <c r="E509" s="123">
        <v>18.09</v>
      </c>
      <c r="F509" s="123">
        <v>22.78</v>
      </c>
      <c r="G509" s="123">
        <v>27.94</v>
      </c>
      <c r="H509" s="123">
        <v>34.93</v>
      </c>
      <c r="I509" s="123">
        <v>43.19</v>
      </c>
      <c r="J509" s="123">
        <v>56.68</v>
      </c>
      <c r="K509" s="123">
        <v>80.66</v>
      </c>
      <c r="L509" s="197">
        <v>195.67</v>
      </c>
    </row>
    <row r="510" spans="1:12">
      <c r="A510" s="91"/>
      <c r="B510" s="91"/>
      <c r="C510" s="91"/>
      <c r="D510" s="91"/>
      <c r="E510" s="91"/>
      <c r="F510" s="91"/>
      <c r="G510" s="91"/>
      <c r="H510" s="91"/>
      <c r="I510" s="91"/>
      <c r="J510" s="91"/>
      <c r="K510" s="91"/>
      <c r="L510" s="91"/>
    </row>
    <row r="511" spans="1:12">
      <c r="A511" s="335">
        <v>2007</v>
      </c>
      <c r="B511" s="335"/>
      <c r="C511" s="335"/>
      <c r="D511" s="335"/>
      <c r="E511" s="335"/>
      <c r="F511" s="335"/>
      <c r="G511" s="335"/>
      <c r="H511" s="335"/>
      <c r="I511" s="335"/>
      <c r="J511" s="335"/>
      <c r="K511" s="335"/>
      <c r="L511" s="335"/>
    </row>
    <row r="512" spans="1:12">
      <c r="A512" s="336" t="s">
        <v>139</v>
      </c>
      <c r="B512" s="338" t="s">
        <v>29</v>
      </c>
      <c r="C512" s="335" t="s">
        <v>30</v>
      </c>
      <c r="D512" s="335"/>
      <c r="E512" s="335"/>
      <c r="F512" s="335"/>
      <c r="G512" s="335"/>
      <c r="H512" s="335"/>
      <c r="I512" s="335"/>
      <c r="J512" s="335"/>
      <c r="K512" s="335"/>
      <c r="L512" s="335"/>
    </row>
    <row r="513" spans="1:12">
      <c r="A513" s="337"/>
      <c r="B513" s="339"/>
      <c r="C513" s="132">
        <v>1</v>
      </c>
      <c r="D513" s="132">
        <v>2</v>
      </c>
      <c r="E513" s="132">
        <v>3</v>
      </c>
      <c r="F513" s="132">
        <v>4</v>
      </c>
      <c r="G513" s="132">
        <v>5</v>
      </c>
      <c r="H513" s="132">
        <v>6</v>
      </c>
      <c r="I513" s="132">
        <v>7</v>
      </c>
      <c r="J513" s="132">
        <v>8</v>
      </c>
      <c r="K513" s="132">
        <v>9</v>
      </c>
      <c r="L513" s="132">
        <v>10</v>
      </c>
    </row>
    <row r="514" spans="1:12">
      <c r="A514" s="43"/>
      <c r="B514" s="138"/>
      <c r="C514" s="138"/>
      <c r="D514" s="138"/>
      <c r="E514" s="138"/>
      <c r="F514" s="138"/>
      <c r="G514" s="138"/>
      <c r="H514" s="138"/>
      <c r="I514" s="138"/>
      <c r="J514" s="138"/>
      <c r="K514" s="138"/>
      <c r="L514" s="138"/>
    </row>
    <row r="515" spans="1:12" s="115" customFormat="1">
      <c r="A515" s="133" t="s">
        <v>31</v>
      </c>
      <c r="B515" s="33">
        <v>1869431.5</v>
      </c>
      <c r="C515" s="33">
        <v>186942.5</v>
      </c>
      <c r="D515" s="33">
        <v>186942.5</v>
      </c>
      <c r="E515" s="33">
        <v>186942.5</v>
      </c>
      <c r="F515" s="33">
        <v>186942.5</v>
      </c>
      <c r="G515" s="33">
        <v>186942.5</v>
      </c>
      <c r="H515" s="33">
        <v>186942.5</v>
      </c>
      <c r="I515" s="33">
        <v>186942.5</v>
      </c>
      <c r="J515" s="33">
        <v>186942.5</v>
      </c>
      <c r="K515" s="33">
        <v>186942.5</v>
      </c>
      <c r="L515" s="34">
        <v>186949</v>
      </c>
    </row>
    <row r="516" spans="1:12">
      <c r="A516" s="2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8"/>
    </row>
    <row r="517" spans="1:12" s="115" customFormat="1">
      <c r="A517" s="16" t="s">
        <v>43</v>
      </c>
      <c r="B517" s="113">
        <v>411427.5</v>
      </c>
      <c r="C517" s="113">
        <v>71269.5</v>
      </c>
      <c r="D517" s="113">
        <v>53863</v>
      </c>
      <c r="E517" s="113">
        <v>50565</v>
      </c>
      <c r="F517" s="113">
        <v>48795</v>
      </c>
      <c r="G517" s="113">
        <v>48120</v>
      </c>
      <c r="H517" s="113">
        <v>39579.5</v>
      </c>
      <c r="I517" s="113">
        <v>32871.5</v>
      </c>
      <c r="J517" s="113">
        <v>29473.5</v>
      </c>
      <c r="K517" s="113">
        <v>20584.5</v>
      </c>
      <c r="L517" s="114">
        <v>16306</v>
      </c>
    </row>
    <row r="518" spans="1:12">
      <c r="A518" s="27" t="s">
        <v>44</v>
      </c>
      <c r="B518" s="37">
        <v>515.5</v>
      </c>
      <c r="C518" s="37">
        <v>0</v>
      </c>
      <c r="D518" s="37">
        <v>0</v>
      </c>
      <c r="E518" s="37">
        <v>0</v>
      </c>
      <c r="F518" s="37">
        <v>122</v>
      </c>
      <c r="G518" s="37">
        <v>122</v>
      </c>
      <c r="H518" s="37">
        <v>0</v>
      </c>
      <c r="I518" s="37">
        <v>0</v>
      </c>
      <c r="J518" s="37">
        <v>158</v>
      </c>
      <c r="K518" s="37">
        <v>0</v>
      </c>
      <c r="L518" s="38">
        <v>113.5</v>
      </c>
    </row>
    <row r="519" spans="1:12">
      <c r="A519" s="27" t="s">
        <v>54</v>
      </c>
      <c r="B519" s="37">
        <v>108466.5</v>
      </c>
      <c r="C519" s="37">
        <v>5388</v>
      </c>
      <c r="D519" s="37">
        <v>7124</v>
      </c>
      <c r="E519" s="37">
        <v>9209</v>
      </c>
      <c r="F519" s="37">
        <v>8651</v>
      </c>
      <c r="G519" s="37">
        <v>10926.5</v>
      </c>
      <c r="H519" s="37">
        <v>9629</v>
      </c>
      <c r="I519" s="37">
        <v>12434</v>
      </c>
      <c r="J519" s="37">
        <v>14389</v>
      </c>
      <c r="K519" s="37">
        <v>14665.5</v>
      </c>
      <c r="L519" s="38">
        <v>16050.5</v>
      </c>
    </row>
    <row r="520" spans="1:12">
      <c r="A520" s="27" t="s">
        <v>46</v>
      </c>
      <c r="B520" s="37">
        <v>0</v>
      </c>
      <c r="C520" s="37">
        <v>0</v>
      </c>
      <c r="D520" s="37">
        <v>0</v>
      </c>
      <c r="E520" s="37">
        <v>0</v>
      </c>
      <c r="F520" s="37">
        <v>0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  <c r="L520" s="38">
        <v>0</v>
      </c>
    </row>
    <row r="521" spans="1:12">
      <c r="A521" s="27" t="s">
        <v>47</v>
      </c>
      <c r="B521" s="37">
        <v>200690.5</v>
      </c>
      <c r="C521" s="37">
        <v>3867.5</v>
      </c>
      <c r="D521" s="37">
        <v>5719.5</v>
      </c>
      <c r="E521" s="37">
        <v>7500.5</v>
      </c>
      <c r="F521" s="37">
        <v>14648</v>
      </c>
      <c r="G521" s="37">
        <v>19534.5</v>
      </c>
      <c r="H521" s="37">
        <v>26769</v>
      </c>
      <c r="I521" s="37">
        <v>33494</v>
      </c>
      <c r="J521" s="37">
        <v>36492</v>
      </c>
      <c r="K521" s="37">
        <v>26751</v>
      </c>
      <c r="L521" s="38">
        <v>25914.5</v>
      </c>
    </row>
    <row r="522" spans="1:12" s="115" customFormat="1">
      <c r="A522" s="27" t="s">
        <v>48</v>
      </c>
      <c r="B522" s="37">
        <v>454588.5</v>
      </c>
      <c r="C522" s="37">
        <v>45349</v>
      </c>
      <c r="D522" s="37">
        <v>41504.5</v>
      </c>
      <c r="E522" s="37">
        <v>44151.5</v>
      </c>
      <c r="F522" s="37">
        <v>42362</v>
      </c>
      <c r="G522" s="37">
        <v>40439</v>
      </c>
      <c r="H522" s="37">
        <v>42044.5</v>
      </c>
      <c r="I522" s="37">
        <v>48453</v>
      </c>
      <c r="J522" s="37">
        <v>40397</v>
      </c>
      <c r="K522" s="37">
        <v>50714</v>
      </c>
      <c r="L522" s="38">
        <v>59174</v>
      </c>
    </row>
    <row r="523" spans="1:12">
      <c r="A523" s="27" t="s">
        <v>49</v>
      </c>
      <c r="B523" s="37">
        <v>106165</v>
      </c>
      <c r="C523" s="37">
        <v>10018</v>
      </c>
      <c r="D523" s="37">
        <v>10310</v>
      </c>
      <c r="E523" s="37">
        <v>7053.5</v>
      </c>
      <c r="F523" s="37">
        <v>7920.5</v>
      </c>
      <c r="G523" s="37">
        <v>9718</v>
      </c>
      <c r="H523" s="37">
        <v>11669.5</v>
      </c>
      <c r="I523" s="37">
        <v>8959</v>
      </c>
      <c r="J523" s="37">
        <v>12565</v>
      </c>
      <c r="K523" s="37">
        <v>15177</v>
      </c>
      <c r="L523" s="38">
        <v>12774.5</v>
      </c>
    </row>
    <row r="524" spans="1:12">
      <c r="A524" s="27" t="s">
        <v>55</v>
      </c>
      <c r="B524" s="37">
        <v>188776.5</v>
      </c>
      <c r="C524" s="37">
        <v>3614.5</v>
      </c>
      <c r="D524" s="37">
        <v>7980</v>
      </c>
      <c r="E524" s="37">
        <v>12800.5</v>
      </c>
      <c r="F524" s="37">
        <v>16305.5</v>
      </c>
      <c r="G524" s="37">
        <v>16815</v>
      </c>
      <c r="H524" s="37">
        <v>25010.5</v>
      </c>
      <c r="I524" s="37">
        <v>23592.5</v>
      </c>
      <c r="J524" s="37">
        <v>27607.5</v>
      </c>
      <c r="K524" s="37">
        <v>30806.5</v>
      </c>
      <c r="L524" s="38">
        <v>24244</v>
      </c>
    </row>
    <row r="525" spans="1:12">
      <c r="A525" s="27" t="s">
        <v>51</v>
      </c>
      <c r="B525" s="37">
        <v>18205</v>
      </c>
      <c r="C525" s="37">
        <v>252.5</v>
      </c>
      <c r="D525" s="37">
        <v>649</v>
      </c>
      <c r="E525" s="37">
        <v>1312.5</v>
      </c>
      <c r="F525" s="37">
        <v>1121</v>
      </c>
      <c r="G525" s="37">
        <v>1486</v>
      </c>
      <c r="H525" s="37">
        <v>1066</v>
      </c>
      <c r="I525" s="37">
        <v>2631</v>
      </c>
      <c r="J525" s="37">
        <v>1534</v>
      </c>
      <c r="K525" s="37">
        <v>2210.5</v>
      </c>
      <c r="L525" s="38">
        <v>5942.5</v>
      </c>
    </row>
    <row r="526" spans="1:12">
      <c r="A526" s="27" t="s">
        <v>52</v>
      </c>
      <c r="B526" s="37">
        <v>0</v>
      </c>
      <c r="C526" s="37">
        <v>0</v>
      </c>
      <c r="D526" s="37">
        <v>0</v>
      </c>
      <c r="E526" s="37">
        <v>0</v>
      </c>
      <c r="F526" s="37">
        <v>0</v>
      </c>
      <c r="G526" s="37">
        <v>0</v>
      </c>
      <c r="H526" s="37">
        <v>0</v>
      </c>
      <c r="I526" s="37">
        <v>0</v>
      </c>
      <c r="J526" s="37">
        <v>0</v>
      </c>
      <c r="K526" s="37">
        <v>0</v>
      </c>
      <c r="L526" s="38">
        <v>0</v>
      </c>
    </row>
    <row r="527" spans="1:12">
      <c r="A527" s="27" t="s">
        <v>53</v>
      </c>
      <c r="B527" s="37">
        <v>380596.5</v>
      </c>
      <c r="C527" s="37">
        <v>47183.5</v>
      </c>
      <c r="D527" s="37">
        <v>59792.5</v>
      </c>
      <c r="E527" s="37">
        <v>54350</v>
      </c>
      <c r="F527" s="37">
        <v>47017.5</v>
      </c>
      <c r="G527" s="37">
        <v>39781.5</v>
      </c>
      <c r="H527" s="37">
        <v>31174.5</v>
      </c>
      <c r="I527" s="37">
        <v>24507.5</v>
      </c>
      <c r="J527" s="37">
        <v>24326.5</v>
      </c>
      <c r="K527" s="37">
        <v>26033.5</v>
      </c>
      <c r="L527" s="38">
        <v>26429.5</v>
      </c>
    </row>
    <row r="528" spans="1:12" s="115" customFormat="1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74"/>
    </row>
    <row r="529" spans="1:12">
      <c r="A529" s="133" t="s">
        <v>135</v>
      </c>
      <c r="B529" s="122">
        <v>50.58</v>
      </c>
      <c r="C529" s="122">
        <v>9.23</v>
      </c>
      <c r="D529" s="122">
        <v>15.34</v>
      </c>
      <c r="E529" s="122">
        <v>20.25</v>
      </c>
      <c r="F529" s="122">
        <v>25.24</v>
      </c>
      <c r="G529" s="122">
        <v>31.14</v>
      </c>
      <c r="H529" s="122">
        <v>38.04</v>
      </c>
      <c r="I529" s="122">
        <v>46.88</v>
      </c>
      <c r="J529" s="122">
        <v>60.21</v>
      </c>
      <c r="K529" s="122">
        <v>83.92</v>
      </c>
      <c r="L529" s="196">
        <v>175.51</v>
      </c>
    </row>
    <row r="530" spans="1:12">
      <c r="A530" s="43"/>
      <c r="B530" s="123"/>
      <c r="C530" s="123"/>
      <c r="D530" s="123"/>
      <c r="E530" s="123"/>
      <c r="F530" s="123"/>
      <c r="G530" s="123"/>
      <c r="H530" s="123"/>
      <c r="I530" s="123"/>
      <c r="J530" s="123"/>
      <c r="K530" s="123"/>
      <c r="L530" s="197"/>
    </row>
    <row r="531" spans="1:12" s="115" customFormat="1">
      <c r="A531" s="16" t="s">
        <v>43</v>
      </c>
      <c r="B531" s="124">
        <v>34.42</v>
      </c>
      <c r="C531" s="124">
        <v>8.99</v>
      </c>
      <c r="D531" s="124">
        <v>15.19</v>
      </c>
      <c r="E531" s="124">
        <v>20.11</v>
      </c>
      <c r="F531" s="124">
        <v>25.17</v>
      </c>
      <c r="G531" s="124">
        <v>30.99</v>
      </c>
      <c r="H531" s="124">
        <v>37.57</v>
      </c>
      <c r="I531" s="124">
        <v>46.14</v>
      </c>
      <c r="J531" s="124">
        <v>59.74</v>
      </c>
      <c r="K531" s="124">
        <v>82.27</v>
      </c>
      <c r="L531" s="198">
        <v>150.83000000000001</v>
      </c>
    </row>
    <row r="532" spans="1:12">
      <c r="A532" s="27" t="s">
        <v>44</v>
      </c>
      <c r="B532" s="123">
        <v>73.12</v>
      </c>
      <c r="C532" s="123">
        <v>0</v>
      </c>
      <c r="D532" s="123">
        <v>0</v>
      </c>
      <c r="E532" s="123">
        <v>0</v>
      </c>
      <c r="F532" s="123">
        <v>25</v>
      </c>
      <c r="G532" s="123">
        <v>29.07</v>
      </c>
      <c r="H532" s="123">
        <v>0</v>
      </c>
      <c r="I532" s="123">
        <v>0</v>
      </c>
      <c r="J532" s="123">
        <v>53.16</v>
      </c>
      <c r="K532" s="123">
        <v>0</v>
      </c>
      <c r="L532" s="197">
        <v>200</v>
      </c>
    </row>
    <row r="533" spans="1:12">
      <c r="A533" s="27" t="s">
        <v>54</v>
      </c>
      <c r="B533" s="123">
        <v>59.44</v>
      </c>
      <c r="C533" s="123">
        <v>9.35</v>
      </c>
      <c r="D533" s="123">
        <v>15.31</v>
      </c>
      <c r="E533" s="123">
        <v>20.34</v>
      </c>
      <c r="F533" s="123">
        <v>25.3</v>
      </c>
      <c r="G533" s="123">
        <v>31.34</v>
      </c>
      <c r="H533" s="123">
        <v>38.090000000000003</v>
      </c>
      <c r="I533" s="123">
        <v>47.3</v>
      </c>
      <c r="J533" s="123">
        <v>61.08</v>
      </c>
      <c r="K533" s="123">
        <v>84.51</v>
      </c>
      <c r="L533" s="197">
        <v>154.31</v>
      </c>
    </row>
    <row r="534" spans="1:12" s="115" customFormat="1">
      <c r="A534" s="27" t="s">
        <v>46</v>
      </c>
      <c r="B534" s="123">
        <v>0</v>
      </c>
      <c r="C534" s="123">
        <v>0</v>
      </c>
      <c r="D534" s="123">
        <v>0</v>
      </c>
      <c r="E534" s="123">
        <v>0</v>
      </c>
      <c r="F534" s="123">
        <v>0</v>
      </c>
      <c r="G534" s="123">
        <v>0</v>
      </c>
      <c r="H534" s="123">
        <v>0</v>
      </c>
      <c r="I534" s="123">
        <v>0</v>
      </c>
      <c r="J534" s="123">
        <v>0</v>
      </c>
      <c r="K534" s="123">
        <v>0</v>
      </c>
      <c r="L534" s="197">
        <v>0</v>
      </c>
    </row>
    <row r="535" spans="1:12">
      <c r="A535" s="27" t="s">
        <v>47</v>
      </c>
      <c r="B535" s="123">
        <v>64.13</v>
      </c>
      <c r="C535" s="123">
        <v>10.02</v>
      </c>
      <c r="D535" s="123">
        <v>15.73</v>
      </c>
      <c r="E535" s="123">
        <v>20.48</v>
      </c>
      <c r="F535" s="123">
        <v>25.2</v>
      </c>
      <c r="G535" s="123">
        <v>31.66</v>
      </c>
      <c r="H535" s="123">
        <v>38.31</v>
      </c>
      <c r="I535" s="123">
        <v>47.38</v>
      </c>
      <c r="J535" s="123">
        <v>61.07</v>
      </c>
      <c r="K535" s="123">
        <v>83.56</v>
      </c>
      <c r="L535" s="197">
        <v>176.27</v>
      </c>
    </row>
    <row r="536" spans="1:12">
      <c r="A536" s="27" t="s">
        <v>48</v>
      </c>
      <c r="B536" s="123">
        <v>55.93</v>
      </c>
      <c r="C536" s="123">
        <v>9.15</v>
      </c>
      <c r="D536" s="123">
        <v>15.3</v>
      </c>
      <c r="E536" s="123">
        <v>20.309999999999999</v>
      </c>
      <c r="F536" s="123">
        <v>25.29</v>
      </c>
      <c r="G536" s="123">
        <v>31.09</v>
      </c>
      <c r="H536" s="123">
        <v>38.44</v>
      </c>
      <c r="I536" s="123">
        <v>47.09</v>
      </c>
      <c r="J536" s="123">
        <v>59.53</v>
      </c>
      <c r="K536" s="123">
        <v>84.44</v>
      </c>
      <c r="L536" s="197">
        <v>178.48</v>
      </c>
    </row>
    <row r="537" spans="1:12">
      <c r="A537" s="27" t="s">
        <v>49</v>
      </c>
      <c r="B537" s="123">
        <v>56.8</v>
      </c>
      <c r="C537" s="123">
        <v>8.65</v>
      </c>
      <c r="D537" s="123">
        <v>15.13</v>
      </c>
      <c r="E537" s="123">
        <v>20.29</v>
      </c>
      <c r="F537" s="123">
        <v>25.14</v>
      </c>
      <c r="G537" s="123">
        <v>31.35</v>
      </c>
      <c r="H537" s="123">
        <v>37.840000000000003</v>
      </c>
      <c r="I537" s="123">
        <v>47.45</v>
      </c>
      <c r="J537" s="123">
        <v>60.62</v>
      </c>
      <c r="K537" s="123">
        <v>85.11</v>
      </c>
      <c r="L537" s="197">
        <v>171.75</v>
      </c>
    </row>
    <row r="538" spans="1:12">
      <c r="A538" s="27" t="s">
        <v>55</v>
      </c>
      <c r="B538" s="123">
        <v>61.52</v>
      </c>
      <c r="C538" s="123">
        <v>9.67</v>
      </c>
      <c r="D538" s="123">
        <v>15.57</v>
      </c>
      <c r="E538" s="123">
        <v>20.29</v>
      </c>
      <c r="F538" s="123">
        <v>25.36</v>
      </c>
      <c r="G538" s="123">
        <v>31</v>
      </c>
      <c r="H538" s="123">
        <v>37.93</v>
      </c>
      <c r="I538" s="123">
        <v>46.86</v>
      </c>
      <c r="J538" s="123">
        <v>60.16</v>
      </c>
      <c r="K538" s="123">
        <v>83.48</v>
      </c>
      <c r="L538" s="197">
        <v>163.38</v>
      </c>
    </row>
    <row r="539" spans="1:12">
      <c r="A539" s="27" t="s">
        <v>51</v>
      </c>
      <c r="B539" s="123">
        <v>98.65</v>
      </c>
      <c r="C539" s="123">
        <v>8.7799999999999994</v>
      </c>
      <c r="D539" s="123">
        <v>15.4</v>
      </c>
      <c r="E539" s="123">
        <v>19.899999999999999</v>
      </c>
      <c r="F539" s="123">
        <v>25.49</v>
      </c>
      <c r="G539" s="123">
        <v>31.53</v>
      </c>
      <c r="H539" s="123">
        <v>38.76</v>
      </c>
      <c r="I539" s="123">
        <v>45.97</v>
      </c>
      <c r="J539" s="123">
        <v>60.08</v>
      </c>
      <c r="K539" s="123">
        <v>82.25</v>
      </c>
      <c r="L539" s="197">
        <v>211.18</v>
      </c>
    </row>
    <row r="540" spans="1:12">
      <c r="A540" s="27" t="s">
        <v>52</v>
      </c>
      <c r="B540" s="123">
        <v>0</v>
      </c>
      <c r="C540" s="123">
        <v>0</v>
      </c>
      <c r="D540" s="123">
        <v>0</v>
      </c>
      <c r="E540" s="123">
        <v>0</v>
      </c>
      <c r="F540" s="123">
        <v>0</v>
      </c>
      <c r="G540" s="123">
        <v>0</v>
      </c>
      <c r="H540" s="123">
        <v>0</v>
      </c>
      <c r="I540" s="123">
        <v>0</v>
      </c>
      <c r="J540" s="123">
        <v>0</v>
      </c>
      <c r="K540" s="123">
        <v>0</v>
      </c>
      <c r="L540" s="197">
        <v>0</v>
      </c>
    </row>
    <row r="541" spans="1:12">
      <c r="A541" s="27" t="s">
        <v>53</v>
      </c>
      <c r="B541" s="123">
        <v>42.59</v>
      </c>
      <c r="C541" s="123">
        <v>9.68</v>
      </c>
      <c r="D541" s="123">
        <v>15.49</v>
      </c>
      <c r="E541" s="123">
        <v>20.3</v>
      </c>
      <c r="F541" s="123">
        <v>25.22</v>
      </c>
      <c r="G541" s="123">
        <v>31.06</v>
      </c>
      <c r="H541" s="123">
        <v>37.92</v>
      </c>
      <c r="I541" s="123">
        <v>46.47</v>
      </c>
      <c r="J541" s="123">
        <v>59.95</v>
      </c>
      <c r="K541" s="123">
        <v>84.17</v>
      </c>
      <c r="L541" s="197">
        <v>204.79</v>
      </c>
    </row>
    <row r="542" spans="1:12">
      <c r="A542" s="91"/>
      <c r="B542" s="91"/>
      <c r="C542" s="91"/>
      <c r="D542" s="91"/>
      <c r="E542" s="91"/>
      <c r="F542" s="91"/>
      <c r="G542" s="91"/>
      <c r="H542" s="91"/>
      <c r="I542" s="91"/>
      <c r="J542" s="91"/>
      <c r="K542" s="91"/>
      <c r="L542" s="91"/>
    </row>
    <row r="543" spans="1:12">
      <c r="A543" s="335">
        <v>2008</v>
      </c>
      <c r="B543" s="335"/>
      <c r="C543" s="335"/>
      <c r="D543" s="335"/>
      <c r="E543" s="335"/>
      <c r="F543" s="335"/>
      <c r="G543" s="335"/>
      <c r="H543" s="335"/>
      <c r="I543" s="335"/>
      <c r="J543" s="335"/>
      <c r="K543" s="335"/>
      <c r="L543" s="335"/>
    </row>
    <row r="544" spans="1:12">
      <c r="A544" s="336" t="s">
        <v>139</v>
      </c>
      <c r="B544" s="338" t="s">
        <v>29</v>
      </c>
      <c r="C544" s="335" t="s">
        <v>30</v>
      </c>
      <c r="D544" s="335"/>
      <c r="E544" s="335"/>
      <c r="F544" s="335"/>
      <c r="G544" s="335"/>
      <c r="H544" s="335"/>
      <c r="I544" s="335"/>
      <c r="J544" s="335"/>
      <c r="K544" s="335"/>
      <c r="L544" s="335"/>
    </row>
    <row r="545" spans="1:12">
      <c r="A545" s="337"/>
      <c r="B545" s="339"/>
      <c r="C545" s="132">
        <v>1</v>
      </c>
      <c r="D545" s="132">
        <v>2</v>
      </c>
      <c r="E545" s="132">
        <v>3</v>
      </c>
      <c r="F545" s="132">
        <v>4</v>
      </c>
      <c r="G545" s="132">
        <v>5</v>
      </c>
      <c r="H545" s="132">
        <v>6</v>
      </c>
      <c r="I545" s="132">
        <v>7</v>
      </c>
      <c r="J545" s="132">
        <v>8</v>
      </c>
      <c r="K545" s="132">
        <v>9</v>
      </c>
      <c r="L545" s="132">
        <v>10</v>
      </c>
    </row>
    <row r="546" spans="1:12">
      <c r="A546" s="43"/>
      <c r="B546" s="138"/>
      <c r="C546" s="138"/>
      <c r="D546" s="138"/>
      <c r="E546" s="138"/>
      <c r="F546" s="138"/>
      <c r="G546" s="138"/>
      <c r="H546" s="138"/>
      <c r="I546" s="138"/>
      <c r="J546" s="138"/>
      <c r="K546" s="138"/>
      <c r="L546" s="138"/>
    </row>
    <row r="547" spans="1:12" s="115" customFormat="1">
      <c r="A547" s="133" t="s">
        <v>31</v>
      </c>
      <c r="B547" s="33">
        <v>1953687</v>
      </c>
      <c r="C547" s="33">
        <v>195368</v>
      </c>
      <c r="D547" s="33">
        <v>195368</v>
      </c>
      <c r="E547" s="33">
        <v>195368</v>
      </c>
      <c r="F547" s="33">
        <v>195368</v>
      </c>
      <c r="G547" s="33">
        <v>195368</v>
      </c>
      <c r="H547" s="33">
        <v>195368</v>
      </c>
      <c r="I547" s="33">
        <v>195368</v>
      </c>
      <c r="J547" s="33">
        <v>195368</v>
      </c>
      <c r="K547" s="33">
        <v>195368</v>
      </c>
      <c r="L547" s="34">
        <v>195375</v>
      </c>
    </row>
    <row r="548" spans="1:12">
      <c r="A548" s="2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8"/>
    </row>
    <row r="549" spans="1:12" s="115" customFormat="1">
      <c r="A549" s="16" t="s">
        <v>43</v>
      </c>
      <c r="B549" s="113">
        <v>433218</v>
      </c>
      <c r="C549" s="113">
        <v>66515</v>
      </c>
      <c r="D549" s="113">
        <v>55107</v>
      </c>
      <c r="E549" s="113">
        <v>52252</v>
      </c>
      <c r="F549" s="113">
        <v>52315</v>
      </c>
      <c r="G549" s="113">
        <v>56177</v>
      </c>
      <c r="H549" s="113">
        <v>57463</v>
      </c>
      <c r="I549" s="113">
        <v>31513</v>
      </c>
      <c r="J549" s="113">
        <v>24768</v>
      </c>
      <c r="K549" s="113">
        <v>18162</v>
      </c>
      <c r="L549" s="114">
        <v>18946</v>
      </c>
    </row>
    <row r="550" spans="1:12">
      <c r="A550" s="27" t="s">
        <v>44</v>
      </c>
      <c r="B550" s="37">
        <v>2014</v>
      </c>
      <c r="C550" s="37">
        <v>101</v>
      </c>
      <c r="D550" s="37">
        <v>0</v>
      </c>
      <c r="E550" s="37">
        <v>0</v>
      </c>
      <c r="F550" s="37">
        <v>0</v>
      </c>
      <c r="G550" s="37">
        <v>96</v>
      </c>
      <c r="H550" s="37">
        <v>217</v>
      </c>
      <c r="I550" s="37">
        <v>487</v>
      </c>
      <c r="J550" s="37">
        <v>291</v>
      </c>
      <c r="K550" s="37">
        <v>470</v>
      </c>
      <c r="L550" s="38">
        <v>352</v>
      </c>
    </row>
    <row r="551" spans="1:12">
      <c r="A551" s="27" t="s">
        <v>54</v>
      </c>
      <c r="B551" s="37">
        <v>139515</v>
      </c>
      <c r="C551" s="37">
        <v>25339</v>
      </c>
      <c r="D551" s="37">
        <v>21322</v>
      </c>
      <c r="E551" s="37">
        <v>11393</v>
      </c>
      <c r="F551" s="37">
        <v>10275</v>
      </c>
      <c r="G551" s="37">
        <v>7544</v>
      </c>
      <c r="H551" s="37">
        <v>7192</v>
      </c>
      <c r="I551" s="37">
        <v>15950</v>
      </c>
      <c r="J551" s="37">
        <v>12328</v>
      </c>
      <c r="K551" s="37">
        <v>13577</v>
      </c>
      <c r="L551" s="38">
        <v>14595</v>
      </c>
    </row>
    <row r="552" spans="1:12">
      <c r="A552" s="27" t="s">
        <v>46</v>
      </c>
      <c r="B552" s="37">
        <v>0</v>
      </c>
      <c r="C552" s="37">
        <v>0</v>
      </c>
      <c r="D552" s="37">
        <v>0</v>
      </c>
      <c r="E552" s="37">
        <v>0</v>
      </c>
      <c r="F552" s="37">
        <v>0</v>
      </c>
      <c r="G552" s="37">
        <v>0</v>
      </c>
      <c r="H552" s="37">
        <v>0</v>
      </c>
      <c r="I552" s="37">
        <v>0</v>
      </c>
      <c r="J552" s="37">
        <v>0</v>
      </c>
      <c r="K552" s="37">
        <v>0</v>
      </c>
      <c r="L552" s="38">
        <v>0</v>
      </c>
    </row>
    <row r="553" spans="1:12">
      <c r="A553" s="27" t="s">
        <v>47</v>
      </c>
      <c r="B553" s="37">
        <v>198344</v>
      </c>
      <c r="C553" s="37">
        <v>3242</v>
      </c>
      <c r="D553" s="37">
        <v>5882</v>
      </c>
      <c r="E553" s="37">
        <v>7222</v>
      </c>
      <c r="F553" s="37">
        <v>11634</v>
      </c>
      <c r="G553" s="37">
        <v>19098</v>
      </c>
      <c r="H553" s="37">
        <v>26706</v>
      </c>
      <c r="I553" s="37">
        <v>32163</v>
      </c>
      <c r="J553" s="37">
        <v>38019</v>
      </c>
      <c r="K553" s="37">
        <v>32915</v>
      </c>
      <c r="L553" s="38">
        <v>21463</v>
      </c>
    </row>
    <row r="554" spans="1:12" s="115" customFormat="1">
      <c r="A554" s="27" t="s">
        <v>48</v>
      </c>
      <c r="B554" s="37">
        <v>471793</v>
      </c>
      <c r="C554" s="37">
        <v>38933</v>
      </c>
      <c r="D554" s="37">
        <v>38304</v>
      </c>
      <c r="E554" s="37">
        <v>43728</v>
      </c>
      <c r="F554" s="37">
        <v>47736</v>
      </c>
      <c r="G554" s="37">
        <v>44359</v>
      </c>
      <c r="H554" s="37">
        <v>42493</v>
      </c>
      <c r="I554" s="37">
        <v>49903</v>
      </c>
      <c r="J554" s="37">
        <v>51520</v>
      </c>
      <c r="K554" s="37">
        <v>57216</v>
      </c>
      <c r="L554" s="38">
        <v>57601</v>
      </c>
    </row>
    <row r="555" spans="1:12">
      <c r="A555" s="27" t="s">
        <v>49</v>
      </c>
      <c r="B555" s="37">
        <v>104568</v>
      </c>
      <c r="C555" s="37">
        <v>10799</v>
      </c>
      <c r="D555" s="37">
        <v>8415</v>
      </c>
      <c r="E555" s="37">
        <v>8559</v>
      </c>
      <c r="F555" s="37">
        <v>10922</v>
      </c>
      <c r="G555" s="37">
        <v>12319</v>
      </c>
      <c r="H555" s="37">
        <v>9138</v>
      </c>
      <c r="I555" s="37">
        <v>9555</v>
      </c>
      <c r="J555" s="37">
        <v>13515</v>
      </c>
      <c r="K555" s="37">
        <v>10937</v>
      </c>
      <c r="L555" s="38">
        <v>10409</v>
      </c>
    </row>
    <row r="556" spans="1:12">
      <c r="A556" s="27" t="s">
        <v>55</v>
      </c>
      <c r="B556" s="37">
        <v>197525</v>
      </c>
      <c r="C556" s="37">
        <v>3889</v>
      </c>
      <c r="D556" s="37">
        <v>5405</v>
      </c>
      <c r="E556" s="37">
        <v>8789</v>
      </c>
      <c r="F556" s="37">
        <v>15200</v>
      </c>
      <c r="G556" s="37">
        <v>20597</v>
      </c>
      <c r="H556" s="37">
        <v>22528</v>
      </c>
      <c r="I556" s="37">
        <v>27652</v>
      </c>
      <c r="J556" s="37">
        <v>30829</v>
      </c>
      <c r="K556" s="37">
        <v>33170</v>
      </c>
      <c r="L556" s="38">
        <v>29466</v>
      </c>
    </row>
    <row r="557" spans="1:12">
      <c r="A557" s="27" t="s">
        <v>51</v>
      </c>
      <c r="B557" s="37">
        <v>19537</v>
      </c>
      <c r="C557" s="37">
        <v>1231</v>
      </c>
      <c r="D557" s="37">
        <v>948</v>
      </c>
      <c r="E557" s="37">
        <v>2266</v>
      </c>
      <c r="F557" s="37">
        <v>545</v>
      </c>
      <c r="G557" s="37">
        <v>1699</v>
      </c>
      <c r="H557" s="37">
        <v>614</v>
      </c>
      <c r="I557" s="37">
        <v>812</v>
      </c>
      <c r="J557" s="37">
        <v>2171</v>
      </c>
      <c r="K557" s="37">
        <v>2472</v>
      </c>
      <c r="L557" s="38">
        <v>6779</v>
      </c>
    </row>
    <row r="558" spans="1:12">
      <c r="A558" s="27" t="s">
        <v>52</v>
      </c>
      <c r="B558" s="37">
        <v>0</v>
      </c>
      <c r="C558" s="37">
        <v>0</v>
      </c>
      <c r="D558" s="37">
        <v>0</v>
      </c>
      <c r="E558" s="37">
        <v>0</v>
      </c>
      <c r="F558" s="37">
        <v>0</v>
      </c>
      <c r="G558" s="37">
        <v>0</v>
      </c>
      <c r="H558" s="37">
        <v>0</v>
      </c>
      <c r="I558" s="37">
        <v>0</v>
      </c>
      <c r="J558" s="37">
        <v>0</v>
      </c>
      <c r="K558" s="37">
        <v>0</v>
      </c>
      <c r="L558" s="38">
        <v>0</v>
      </c>
    </row>
    <row r="559" spans="1:12">
      <c r="A559" s="27" t="s">
        <v>53</v>
      </c>
      <c r="B559" s="37">
        <v>387173</v>
      </c>
      <c r="C559" s="37">
        <v>45319</v>
      </c>
      <c r="D559" s="37">
        <v>59985</v>
      </c>
      <c r="E559" s="37">
        <v>61159</v>
      </c>
      <c r="F559" s="37">
        <v>46741</v>
      </c>
      <c r="G559" s="37">
        <v>33479</v>
      </c>
      <c r="H559" s="37">
        <v>29017</v>
      </c>
      <c r="I559" s="37">
        <v>27333</v>
      </c>
      <c r="J559" s="37">
        <v>21927</v>
      </c>
      <c r="K559" s="37">
        <v>26449</v>
      </c>
      <c r="L559" s="38">
        <v>35764</v>
      </c>
    </row>
    <row r="560" spans="1:12" s="115" customFormat="1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74"/>
    </row>
    <row r="561" spans="1:12">
      <c r="A561" s="133" t="s">
        <v>135</v>
      </c>
      <c r="B561" s="122">
        <v>54.812189434643301</v>
      </c>
      <c r="C561" s="122">
        <v>10.02</v>
      </c>
      <c r="D561" s="122">
        <v>16.46</v>
      </c>
      <c r="E561" s="122">
        <v>21.7</v>
      </c>
      <c r="F561" s="122">
        <v>27.1</v>
      </c>
      <c r="G561" s="122">
        <v>33.08</v>
      </c>
      <c r="H561" s="122">
        <v>40.520000000000003</v>
      </c>
      <c r="I561" s="122">
        <v>50.16</v>
      </c>
      <c r="J561" s="122">
        <v>65.22</v>
      </c>
      <c r="K561" s="122">
        <v>91.19</v>
      </c>
      <c r="L561" s="196">
        <v>192.65</v>
      </c>
    </row>
    <row r="562" spans="1:12" ht="15" customHeight="1">
      <c r="A562" s="43"/>
      <c r="B562" s="123"/>
      <c r="C562" s="123"/>
      <c r="D562" s="123"/>
      <c r="E562" s="123"/>
      <c r="F562" s="123"/>
      <c r="G562" s="123"/>
      <c r="H562" s="123"/>
      <c r="I562" s="123"/>
      <c r="J562" s="123"/>
      <c r="K562" s="123"/>
      <c r="L562" s="197"/>
    </row>
    <row r="563" spans="1:12" s="115" customFormat="1">
      <c r="A563" s="16" t="s">
        <v>43</v>
      </c>
      <c r="B563" s="124">
        <v>38.086452963634898</v>
      </c>
      <c r="C563" s="124">
        <v>9.56</v>
      </c>
      <c r="D563" s="124">
        <v>16.46</v>
      </c>
      <c r="E563" s="124">
        <v>21.61</v>
      </c>
      <c r="F563" s="124">
        <v>26.82</v>
      </c>
      <c r="G563" s="124">
        <v>32.93</v>
      </c>
      <c r="H563" s="124">
        <v>40.409999999999997</v>
      </c>
      <c r="I563" s="124">
        <v>50.06</v>
      </c>
      <c r="J563" s="124">
        <v>64.91</v>
      </c>
      <c r="K563" s="124">
        <v>90.34</v>
      </c>
      <c r="L563" s="198">
        <v>180.84</v>
      </c>
    </row>
    <row r="564" spans="1:12">
      <c r="A564" s="27" t="s">
        <v>44</v>
      </c>
      <c r="B564" s="123">
        <v>73.536007944389297</v>
      </c>
      <c r="C564" s="123">
        <v>11.11</v>
      </c>
      <c r="D564" s="123">
        <v>0</v>
      </c>
      <c r="E564" s="123">
        <v>0</v>
      </c>
      <c r="F564" s="123">
        <v>0</v>
      </c>
      <c r="G564" s="123">
        <v>35</v>
      </c>
      <c r="H564" s="123">
        <v>41.03</v>
      </c>
      <c r="I564" s="123">
        <v>49.96</v>
      </c>
      <c r="J564" s="123">
        <v>62.5</v>
      </c>
      <c r="K564" s="123">
        <v>91.45</v>
      </c>
      <c r="L564" s="197">
        <v>139.82</v>
      </c>
    </row>
    <row r="565" spans="1:12">
      <c r="A565" s="27" t="s">
        <v>54</v>
      </c>
      <c r="B565" s="123">
        <v>50.454843063469902</v>
      </c>
      <c r="C565" s="123">
        <v>11.64</v>
      </c>
      <c r="D565" s="123">
        <v>15.96</v>
      </c>
      <c r="E565" s="123">
        <v>21.79</v>
      </c>
      <c r="F565" s="123">
        <v>27.64</v>
      </c>
      <c r="G565" s="123">
        <v>33.56</v>
      </c>
      <c r="H565" s="123">
        <v>40.479999999999997</v>
      </c>
      <c r="I565" s="123">
        <v>50.02</v>
      </c>
      <c r="J565" s="123">
        <v>64.5</v>
      </c>
      <c r="K565" s="123">
        <v>92</v>
      </c>
      <c r="L565" s="197">
        <v>170.29</v>
      </c>
    </row>
    <row r="566" spans="1:12" s="115" customFormat="1">
      <c r="A566" s="27" t="s">
        <v>46</v>
      </c>
      <c r="B566" s="123">
        <v>0</v>
      </c>
      <c r="C566" s="123">
        <v>0</v>
      </c>
      <c r="D566" s="123">
        <v>0</v>
      </c>
      <c r="E566" s="123">
        <v>0</v>
      </c>
      <c r="F566" s="123">
        <v>0</v>
      </c>
      <c r="G566" s="123">
        <v>0</v>
      </c>
      <c r="H566" s="123">
        <v>0</v>
      </c>
      <c r="I566" s="123">
        <v>0</v>
      </c>
      <c r="J566" s="123">
        <v>0</v>
      </c>
      <c r="K566" s="123">
        <v>0</v>
      </c>
      <c r="L566" s="197">
        <v>0</v>
      </c>
    </row>
    <row r="567" spans="1:12">
      <c r="A567" s="27" t="s">
        <v>47</v>
      </c>
      <c r="B567" s="123">
        <v>65.636829346993096</v>
      </c>
      <c r="C567" s="123">
        <v>8.92</v>
      </c>
      <c r="D567" s="123">
        <v>16.55</v>
      </c>
      <c r="E567" s="123">
        <v>21.53</v>
      </c>
      <c r="F567" s="123">
        <v>27.43</v>
      </c>
      <c r="G567" s="123">
        <v>33.17</v>
      </c>
      <c r="H567" s="123">
        <v>40.5</v>
      </c>
      <c r="I567" s="123">
        <v>50.85</v>
      </c>
      <c r="J567" s="123">
        <v>65.56</v>
      </c>
      <c r="K567" s="123">
        <v>93.55</v>
      </c>
      <c r="L567" s="197">
        <v>162.85</v>
      </c>
    </row>
    <row r="568" spans="1:12">
      <c r="A568" s="27" t="s">
        <v>48</v>
      </c>
      <c r="B568" s="123">
        <v>60.823961525499499</v>
      </c>
      <c r="C568" s="123">
        <v>9.73</v>
      </c>
      <c r="D568" s="123">
        <v>16.45</v>
      </c>
      <c r="E568" s="123">
        <v>21.62</v>
      </c>
      <c r="F568" s="123">
        <v>27.12</v>
      </c>
      <c r="G568" s="123">
        <v>33.119999999999997</v>
      </c>
      <c r="H568" s="123">
        <v>40.44</v>
      </c>
      <c r="I568" s="123">
        <v>50.13</v>
      </c>
      <c r="J568" s="123">
        <v>65.319999999999993</v>
      </c>
      <c r="K568" s="123">
        <v>89.8</v>
      </c>
      <c r="L568" s="197">
        <v>195.4</v>
      </c>
    </row>
    <row r="569" spans="1:12">
      <c r="A569" s="27" t="s">
        <v>49</v>
      </c>
      <c r="B569" s="123">
        <v>56.307813288960297</v>
      </c>
      <c r="C569" s="123">
        <v>9.93</v>
      </c>
      <c r="D569" s="123">
        <v>16.63</v>
      </c>
      <c r="E569" s="123">
        <v>21.88</v>
      </c>
      <c r="F569" s="123">
        <v>27</v>
      </c>
      <c r="G569" s="123">
        <v>33.06</v>
      </c>
      <c r="H569" s="123">
        <v>40.79</v>
      </c>
      <c r="I569" s="123">
        <v>49.84</v>
      </c>
      <c r="J569" s="123">
        <v>65.900000000000006</v>
      </c>
      <c r="K569" s="123">
        <v>90.58</v>
      </c>
      <c r="L569" s="197">
        <v>194.17</v>
      </c>
    </row>
    <row r="570" spans="1:12">
      <c r="A570" s="27" t="s">
        <v>55</v>
      </c>
      <c r="B570" s="123">
        <v>70.616591671940299</v>
      </c>
      <c r="C570" s="123">
        <v>9.4600000000000009</v>
      </c>
      <c r="D570" s="123">
        <v>16.68</v>
      </c>
      <c r="E570" s="123">
        <v>22.04</v>
      </c>
      <c r="F570" s="123">
        <v>27.26</v>
      </c>
      <c r="G570" s="123">
        <v>33.18</v>
      </c>
      <c r="H570" s="123">
        <v>41.1</v>
      </c>
      <c r="I570" s="123">
        <v>50.42</v>
      </c>
      <c r="J570" s="123">
        <v>65.66</v>
      </c>
      <c r="K570" s="123">
        <v>91.39</v>
      </c>
      <c r="L570" s="197">
        <v>174.93</v>
      </c>
    </row>
    <row r="571" spans="1:12">
      <c r="A571" s="27" t="s">
        <v>51</v>
      </c>
      <c r="B571" s="123">
        <v>112.45704048728101</v>
      </c>
      <c r="C571" s="123">
        <v>10.4</v>
      </c>
      <c r="D571" s="123">
        <v>17.12</v>
      </c>
      <c r="E571" s="123">
        <v>22.34</v>
      </c>
      <c r="F571" s="123">
        <v>25.29</v>
      </c>
      <c r="G571" s="123">
        <v>32.35</v>
      </c>
      <c r="H571" s="123">
        <v>39</v>
      </c>
      <c r="I571" s="123">
        <v>48.81</v>
      </c>
      <c r="J571" s="123">
        <v>64.02</v>
      </c>
      <c r="K571" s="123">
        <v>93.62</v>
      </c>
      <c r="L571" s="197">
        <v>238.19</v>
      </c>
    </row>
    <row r="572" spans="1:12">
      <c r="A572" s="27" t="s">
        <v>52</v>
      </c>
      <c r="B572" s="123">
        <v>0</v>
      </c>
      <c r="C572" s="123">
        <v>0</v>
      </c>
      <c r="D572" s="123">
        <v>0</v>
      </c>
      <c r="E572" s="123">
        <v>0</v>
      </c>
      <c r="F572" s="123">
        <v>0</v>
      </c>
      <c r="G572" s="123">
        <v>0</v>
      </c>
      <c r="H572" s="123">
        <v>0</v>
      </c>
      <c r="I572" s="123">
        <v>0</v>
      </c>
      <c r="J572" s="123">
        <v>0</v>
      </c>
      <c r="K572" s="123">
        <v>0</v>
      </c>
      <c r="L572" s="197">
        <v>0</v>
      </c>
    </row>
    <row r="573" spans="1:12">
      <c r="A573" s="27" t="s">
        <v>53</v>
      </c>
      <c r="B573" s="123">
        <v>50.753060156570797</v>
      </c>
      <c r="C573" s="123">
        <v>10.16</v>
      </c>
      <c r="D573" s="123">
        <v>16.59</v>
      </c>
      <c r="E573" s="123">
        <v>21.74</v>
      </c>
      <c r="F573" s="123">
        <v>27.2</v>
      </c>
      <c r="G573" s="123">
        <v>33.08</v>
      </c>
      <c r="H573" s="123">
        <v>40.409999999999997</v>
      </c>
      <c r="I573" s="123">
        <v>49.51</v>
      </c>
      <c r="J573" s="123">
        <v>64.319999999999993</v>
      </c>
      <c r="K573" s="123">
        <v>91.21</v>
      </c>
      <c r="L573" s="197">
        <v>227.54</v>
      </c>
    </row>
    <row r="574" spans="1:12">
      <c r="A574" s="91"/>
      <c r="B574" s="91"/>
      <c r="C574" s="91"/>
      <c r="D574" s="91"/>
      <c r="E574" s="91"/>
      <c r="F574" s="91"/>
      <c r="G574" s="91"/>
      <c r="H574" s="91"/>
      <c r="I574" s="91"/>
      <c r="J574" s="91"/>
      <c r="K574" s="91"/>
      <c r="L574" s="91"/>
    </row>
    <row r="575" spans="1:12">
      <c r="A575" s="140" t="s">
        <v>57</v>
      </c>
    </row>
    <row r="576" spans="1:12">
      <c r="A576" s="141" t="s">
        <v>23</v>
      </c>
    </row>
  </sheetData>
  <mergeCells count="73">
    <mergeCell ref="A543:L543"/>
    <mergeCell ref="A544:A545"/>
    <mergeCell ref="B544:B545"/>
    <mergeCell ref="C544:L544"/>
    <mergeCell ref="A479:L479"/>
    <mergeCell ref="A480:A481"/>
    <mergeCell ref="B480:B481"/>
    <mergeCell ref="C480:L480"/>
    <mergeCell ref="A511:L511"/>
    <mergeCell ref="A512:A513"/>
    <mergeCell ref="B512:B513"/>
    <mergeCell ref="C512:L512"/>
    <mergeCell ref="A448:A449"/>
    <mergeCell ref="B448:B449"/>
    <mergeCell ref="C448:L448"/>
    <mergeCell ref="A350:L350"/>
    <mergeCell ref="A351:A352"/>
    <mergeCell ref="B351:B352"/>
    <mergeCell ref="C351:L351"/>
    <mergeCell ref="A382:L382"/>
    <mergeCell ref="A383:A384"/>
    <mergeCell ref="B383:B384"/>
    <mergeCell ref="C383:L383"/>
    <mergeCell ref="A414:L414"/>
    <mergeCell ref="A415:A416"/>
    <mergeCell ref="B415:B416"/>
    <mergeCell ref="C415:L415"/>
    <mergeCell ref="A447:L447"/>
    <mergeCell ref="A319:A320"/>
    <mergeCell ref="B319:B320"/>
    <mergeCell ref="C319:L319"/>
    <mergeCell ref="A225:L225"/>
    <mergeCell ref="A226:A227"/>
    <mergeCell ref="B226:B227"/>
    <mergeCell ref="C226:L226"/>
    <mergeCell ref="A254:L254"/>
    <mergeCell ref="A255:A256"/>
    <mergeCell ref="B255:B256"/>
    <mergeCell ref="C255:L255"/>
    <mergeCell ref="A286:L286"/>
    <mergeCell ref="A287:A288"/>
    <mergeCell ref="B287:B288"/>
    <mergeCell ref="C287:L287"/>
    <mergeCell ref="A318:L318"/>
    <mergeCell ref="A196:A197"/>
    <mergeCell ref="B196:B197"/>
    <mergeCell ref="C196:L196"/>
    <mergeCell ref="A99:L99"/>
    <mergeCell ref="A100:A101"/>
    <mergeCell ref="B100:B101"/>
    <mergeCell ref="C100:L100"/>
    <mergeCell ref="A131:L131"/>
    <mergeCell ref="A132:A133"/>
    <mergeCell ref="B132:B133"/>
    <mergeCell ref="C132:L132"/>
    <mergeCell ref="A164:L164"/>
    <mergeCell ref="A165:A166"/>
    <mergeCell ref="B165:B166"/>
    <mergeCell ref="C165:L165"/>
    <mergeCell ref="A195:L195"/>
    <mergeCell ref="A35:A36"/>
    <mergeCell ref="B35:B36"/>
    <mergeCell ref="C35:L35"/>
    <mergeCell ref="A67:L67"/>
    <mergeCell ref="A68:A69"/>
    <mergeCell ref="B68:B69"/>
    <mergeCell ref="C68:L68"/>
    <mergeCell ref="A34:L34"/>
    <mergeCell ref="A1:L1"/>
    <mergeCell ref="A2:L2"/>
    <mergeCell ref="A3:A4"/>
    <mergeCell ref="B3:B4"/>
    <mergeCell ref="C3:L3"/>
  </mergeCells>
  <hyperlinks>
    <hyperlink ref="A576" r:id="rId1"/>
  </hyperlinks>
  <printOptions horizontalCentered="1"/>
  <pageMargins left="0.25" right="0.25" top="0.75" bottom="0.75" header="0.3" footer="0.3"/>
  <pageSetup paperSize="5" scale="50" orientation="landscape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86"/>
  <sheetViews>
    <sheetView zoomScale="71" zoomScaleNormal="71" zoomScaleSheetLayoutView="50" workbookViewId="0">
      <pane ySplit="1" topLeftCell="A566" activePane="bottomLeft" state="frozen"/>
      <selection pane="bottomLeft" activeCell="A521" sqref="A521:L586"/>
    </sheetView>
  </sheetViews>
  <sheetFormatPr baseColWidth="10" defaultColWidth="9.140625" defaultRowHeight="15.75"/>
  <cols>
    <col min="1" max="1" width="40.7109375" style="116" customWidth="1"/>
    <col min="2" max="2" width="19.7109375" style="116" customWidth="1"/>
    <col min="3" max="11" width="13.28515625" style="116" bestFit="1" customWidth="1"/>
    <col min="12" max="12" width="15.28515625" style="116" customWidth="1"/>
    <col min="13" max="256" width="9.140625" style="116"/>
    <col min="257" max="257" width="40.7109375" style="116" customWidth="1"/>
    <col min="258" max="258" width="19.7109375" style="116" customWidth="1"/>
    <col min="259" max="267" width="13.28515625" style="116" bestFit="1" customWidth="1"/>
    <col min="268" max="268" width="15.28515625" style="116" customWidth="1"/>
    <col min="269" max="512" width="9.140625" style="116"/>
    <col min="513" max="513" width="40.7109375" style="116" customWidth="1"/>
    <col min="514" max="514" width="19.7109375" style="116" customWidth="1"/>
    <col min="515" max="523" width="13.28515625" style="116" bestFit="1" customWidth="1"/>
    <col min="524" max="524" width="15.28515625" style="116" customWidth="1"/>
    <col min="525" max="768" width="9.140625" style="116"/>
    <col min="769" max="769" width="40.7109375" style="116" customWidth="1"/>
    <col min="770" max="770" width="19.7109375" style="116" customWidth="1"/>
    <col min="771" max="779" width="13.28515625" style="116" bestFit="1" customWidth="1"/>
    <col min="780" max="780" width="15.28515625" style="116" customWidth="1"/>
    <col min="781" max="1024" width="9.140625" style="116"/>
    <col min="1025" max="1025" width="40.7109375" style="116" customWidth="1"/>
    <col min="1026" max="1026" width="19.7109375" style="116" customWidth="1"/>
    <col min="1027" max="1035" width="13.28515625" style="116" bestFit="1" customWidth="1"/>
    <col min="1036" max="1036" width="15.28515625" style="116" customWidth="1"/>
    <col min="1037" max="1280" width="9.140625" style="116"/>
    <col min="1281" max="1281" width="40.7109375" style="116" customWidth="1"/>
    <col min="1282" max="1282" width="19.7109375" style="116" customWidth="1"/>
    <col min="1283" max="1291" width="13.28515625" style="116" bestFit="1" customWidth="1"/>
    <col min="1292" max="1292" width="15.28515625" style="116" customWidth="1"/>
    <col min="1293" max="1536" width="9.140625" style="116"/>
    <col min="1537" max="1537" width="40.7109375" style="116" customWidth="1"/>
    <col min="1538" max="1538" width="19.7109375" style="116" customWidth="1"/>
    <col min="1539" max="1547" width="13.28515625" style="116" bestFit="1" customWidth="1"/>
    <col min="1548" max="1548" width="15.28515625" style="116" customWidth="1"/>
    <col min="1549" max="1792" width="9.140625" style="116"/>
    <col min="1793" max="1793" width="40.7109375" style="116" customWidth="1"/>
    <col min="1794" max="1794" width="19.7109375" style="116" customWidth="1"/>
    <col min="1795" max="1803" width="13.28515625" style="116" bestFit="1" customWidth="1"/>
    <col min="1804" max="1804" width="15.28515625" style="116" customWidth="1"/>
    <col min="1805" max="2048" width="9.140625" style="116"/>
    <col min="2049" max="2049" width="40.7109375" style="116" customWidth="1"/>
    <col min="2050" max="2050" width="19.7109375" style="116" customWidth="1"/>
    <col min="2051" max="2059" width="13.28515625" style="116" bestFit="1" customWidth="1"/>
    <col min="2060" max="2060" width="15.28515625" style="116" customWidth="1"/>
    <col min="2061" max="2304" width="9.140625" style="116"/>
    <col min="2305" max="2305" width="40.7109375" style="116" customWidth="1"/>
    <col min="2306" max="2306" width="19.7109375" style="116" customWidth="1"/>
    <col min="2307" max="2315" width="13.28515625" style="116" bestFit="1" customWidth="1"/>
    <col min="2316" max="2316" width="15.28515625" style="116" customWidth="1"/>
    <col min="2317" max="2560" width="9.140625" style="116"/>
    <col min="2561" max="2561" width="40.7109375" style="116" customWidth="1"/>
    <col min="2562" max="2562" width="19.7109375" style="116" customWidth="1"/>
    <col min="2563" max="2571" width="13.28515625" style="116" bestFit="1" customWidth="1"/>
    <col min="2572" max="2572" width="15.28515625" style="116" customWidth="1"/>
    <col min="2573" max="2816" width="9.140625" style="116"/>
    <col min="2817" max="2817" width="40.7109375" style="116" customWidth="1"/>
    <col min="2818" max="2818" width="19.7109375" style="116" customWidth="1"/>
    <col min="2819" max="2827" width="13.28515625" style="116" bestFit="1" customWidth="1"/>
    <col min="2828" max="2828" width="15.28515625" style="116" customWidth="1"/>
    <col min="2829" max="3072" width="9.140625" style="116"/>
    <col min="3073" max="3073" width="40.7109375" style="116" customWidth="1"/>
    <col min="3074" max="3074" width="19.7109375" style="116" customWidth="1"/>
    <col min="3075" max="3083" width="13.28515625" style="116" bestFit="1" customWidth="1"/>
    <col min="3084" max="3084" width="15.28515625" style="116" customWidth="1"/>
    <col min="3085" max="3328" width="9.140625" style="116"/>
    <col min="3329" max="3329" width="40.7109375" style="116" customWidth="1"/>
    <col min="3330" max="3330" width="19.7109375" style="116" customWidth="1"/>
    <col min="3331" max="3339" width="13.28515625" style="116" bestFit="1" customWidth="1"/>
    <col min="3340" max="3340" width="15.28515625" style="116" customWidth="1"/>
    <col min="3341" max="3584" width="9.140625" style="116"/>
    <col min="3585" max="3585" width="40.7109375" style="116" customWidth="1"/>
    <col min="3586" max="3586" width="19.7109375" style="116" customWidth="1"/>
    <col min="3587" max="3595" width="13.28515625" style="116" bestFit="1" customWidth="1"/>
    <col min="3596" max="3596" width="15.28515625" style="116" customWidth="1"/>
    <col min="3597" max="3840" width="9.140625" style="116"/>
    <col min="3841" max="3841" width="40.7109375" style="116" customWidth="1"/>
    <col min="3842" max="3842" width="19.7109375" style="116" customWidth="1"/>
    <col min="3843" max="3851" width="13.28515625" style="116" bestFit="1" customWidth="1"/>
    <col min="3852" max="3852" width="15.28515625" style="116" customWidth="1"/>
    <col min="3853" max="4096" width="9.140625" style="116"/>
    <col min="4097" max="4097" width="40.7109375" style="116" customWidth="1"/>
    <col min="4098" max="4098" width="19.7109375" style="116" customWidth="1"/>
    <col min="4099" max="4107" width="13.28515625" style="116" bestFit="1" customWidth="1"/>
    <col min="4108" max="4108" width="15.28515625" style="116" customWidth="1"/>
    <col min="4109" max="4352" width="9.140625" style="116"/>
    <col min="4353" max="4353" width="40.7109375" style="116" customWidth="1"/>
    <col min="4354" max="4354" width="19.7109375" style="116" customWidth="1"/>
    <col min="4355" max="4363" width="13.28515625" style="116" bestFit="1" customWidth="1"/>
    <col min="4364" max="4364" width="15.28515625" style="116" customWidth="1"/>
    <col min="4365" max="4608" width="9.140625" style="116"/>
    <col min="4609" max="4609" width="40.7109375" style="116" customWidth="1"/>
    <col min="4610" max="4610" width="19.7109375" style="116" customWidth="1"/>
    <col min="4611" max="4619" width="13.28515625" style="116" bestFit="1" customWidth="1"/>
    <col min="4620" max="4620" width="15.28515625" style="116" customWidth="1"/>
    <col min="4621" max="4864" width="9.140625" style="116"/>
    <col min="4865" max="4865" width="40.7109375" style="116" customWidth="1"/>
    <col min="4866" max="4866" width="19.7109375" style="116" customWidth="1"/>
    <col min="4867" max="4875" width="13.28515625" style="116" bestFit="1" customWidth="1"/>
    <col min="4876" max="4876" width="15.28515625" style="116" customWidth="1"/>
    <col min="4877" max="5120" width="9.140625" style="116"/>
    <col min="5121" max="5121" width="40.7109375" style="116" customWidth="1"/>
    <col min="5122" max="5122" width="19.7109375" style="116" customWidth="1"/>
    <col min="5123" max="5131" width="13.28515625" style="116" bestFit="1" customWidth="1"/>
    <col min="5132" max="5132" width="15.28515625" style="116" customWidth="1"/>
    <col min="5133" max="5376" width="9.140625" style="116"/>
    <col min="5377" max="5377" width="40.7109375" style="116" customWidth="1"/>
    <col min="5378" max="5378" width="19.7109375" style="116" customWidth="1"/>
    <col min="5379" max="5387" width="13.28515625" style="116" bestFit="1" customWidth="1"/>
    <col min="5388" max="5388" width="15.28515625" style="116" customWidth="1"/>
    <col min="5389" max="5632" width="9.140625" style="116"/>
    <col min="5633" max="5633" width="40.7109375" style="116" customWidth="1"/>
    <col min="5634" max="5634" width="19.7109375" style="116" customWidth="1"/>
    <col min="5635" max="5643" width="13.28515625" style="116" bestFit="1" customWidth="1"/>
    <col min="5644" max="5644" width="15.28515625" style="116" customWidth="1"/>
    <col min="5645" max="5888" width="9.140625" style="116"/>
    <col min="5889" max="5889" width="40.7109375" style="116" customWidth="1"/>
    <col min="5890" max="5890" width="19.7109375" style="116" customWidth="1"/>
    <col min="5891" max="5899" width="13.28515625" style="116" bestFit="1" customWidth="1"/>
    <col min="5900" max="5900" width="15.28515625" style="116" customWidth="1"/>
    <col min="5901" max="6144" width="9.140625" style="116"/>
    <col min="6145" max="6145" width="40.7109375" style="116" customWidth="1"/>
    <col min="6146" max="6146" width="19.7109375" style="116" customWidth="1"/>
    <col min="6147" max="6155" width="13.28515625" style="116" bestFit="1" customWidth="1"/>
    <col min="6156" max="6156" width="15.28515625" style="116" customWidth="1"/>
    <col min="6157" max="6400" width="9.140625" style="116"/>
    <col min="6401" max="6401" width="40.7109375" style="116" customWidth="1"/>
    <col min="6402" max="6402" width="19.7109375" style="116" customWidth="1"/>
    <col min="6403" max="6411" width="13.28515625" style="116" bestFit="1" customWidth="1"/>
    <col min="6412" max="6412" width="15.28515625" style="116" customWidth="1"/>
    <col min="6413" max="6656" width="9.140625" style="116"/>
    <col min="6657" max="6657" width="40.7109375" style="116" customWidth="1"/>
    <col min="6658" max="6658" width="19.7109375" style="116" customWidth="1"/>
    <col min="6659" max="6667" width="13.28515625" style="116" bestFit="1" customWidth="1"/>
    <col min="6668" max="6668" width="15.28515625" style="116" customWidth="1"/>
    <col min="6669" max="6912" width="9.140625" style="116"/>
    <col min="6913" max="6913" width="40.7109375" style="116" customWidth="1"/>
    <col min="6914" max="6914" width="19.7109375" style="116" customWidth="1"/>
    <col min="6915" max="6923" width="13.28515625" style="116" bestFit="1" customWidth="1"/>
    <col min="6924" max="6924" width="15.28515625" style="116" customWidth="1"/>
    <col min="6925" max="7168" width="9.140625" style="116"/>
    <col min="7169" max="7169" width="40.7109375" style="116" customWidth="1"/>
    <col min="7170" max="7170" width="19.7109375" style="116" customWidth="1"/>
    <col min="7171" max="7179" width="13.28515625" style="116" bestFit="1" customWidth="1"/>
    <col min="7180" max="7180" width="15.28515625" style="116" customWidth="1"/>
    <col min="7181" max="7424" width="9.140625" style="116"/>
    <col min="7425" max="7425" width="40.7109375" style="116" customWidth="1"/>
    <col min="7426" max="7426" width="19.7109375" style="116" customWidth="1"/>
    <col min="7427" max="7435" width="13.28515625" style="116" bestFit="1" customWidth="1"/>
    <col min="7436" max="7436" width="15.28515625" style="116" customWidth="1"/>
    <col min="7437" max="7680" width="9.140625" style="116"/>
    <col min="7681" max="7681" width="40.7109375" style="116" customWidth="1"/>
    <col min="7682" max="7682" width="19.7109375" style="116" customWidth="1"/>
    <col min="7683" max="7691" width="13.28515625" style="116" bestFit="1" customWidth="1"/>
    <col min="7692" max="7692" width="15.28515625" style="116" customWidth="1"/>
    <col min="7693" max="7936" width="9.140625" style="116"/>
    <col min="7937" max="7937" width="40.7109375" style="116" customWidth="1"/>
    <col min="7938" max="7938" width="19.7109375" style="116" customWidth="1"/>
    <col min="7939" max="7947" width="13.28515625" style="116" bestFit="1" customWidth="1"/>
    <col min="7948" max="7948" width="15.28515625" style="116" customWidth="1"/>
    <col min="7949" max="8192" width="9.140625" style="116"/>
    <col min="8193" max="8193" width="40.7109375" style="116" customWidth="1"/>
    <col min="8194" max="8194" width="19.7109375" style="116" customWidth="1"/>
    <col min="8195" max="8203" width="13.28515625" style="116" bestFit="1" customWidth="1"/>
    <col min="8204" max="8204" width="15.28515625" style="116" customWidth="1"/>
    <col min="8205" max="8448" width="9.140625" style="116"/>
    <col min="8449" max="8449" width="40.7109375" style="116" customWidth="1"/>
    <col min="8450" max="8450" width="19.7109375" style="116" customWidth="1"/>
    <col min="8451" max="8459" width="13.28515625" style="116" bestFit="1" customWidth="1"/>
    <col min="8460" max="8460" width="15.28515625" style="116" customWidth="1"/>
    <col min="8461" max="8704" width="9.140625" style="116"/>
    <col min="8705" max="8705" width="40.7109375" style="116" customWidth="1"/>
    <col min="8706" max="8706" width="19.7109375" style="116" customWidth="1"/>
    <col min="8707" max="8715" width="13.28515625" style="116" bestFit="1" customWidth="1"/>
    <col min="8716" max="8716" width="15.28515625" style="116" customWidth="1"/>
    <col min="8717" max="8960" width="9.140625" style="116"/>
    <col min="8961" max="8961" width="40.7109375" style="116" customWidth="1"/>
    <col min="8962" max="8962" width="19.7109375" style="116" customWidth="1"/>
    <col min="8963" max="8971" width="13.28515625" style="116" bestFit="1" customWidth="1"/>
    <col min="8972" max="8972" width="15.28515625" style="116" customWidth="1"/>
    <col min="8973" max="9216" width="9.140625" style="116"/>
    <col min="9217" max="9217" width="40.7109375" style="116" customWidth="1"/>
    <col min="9218" max="9218" width="19.7109375" style="116" customWidth="1"/>
    <col min="9219" max="9227" width="13.28515625" style="116" bestFit="1" customWidth="1"/>
    <col min="9228" max="9228" width="15.28515625" style="116" customWidth="1"/>
    <col min="9229" max="9472" width="9.140625" style="116"/>
    <col min="9473" max="9473" width="40.7109375" style="116" customWidth="1"/>
    <col min="9474" max="9474" width="19.7109375" style="116" customWidth="1"/>
    <col min="9475" max="9483" width="13.28515625" style="116" bestFit="1" customWidth="1"/>
    <col min="9484" max="9484" width="15.28515625" style="116" customWidth="1"/>
    <col min="9485" max="9728" width="9.140625" style="116"/>
    <col min="9729" max="9729" width="40.7109375" style="116" customWidth="1"/>
    <col min="9730" max="9730" width="19.7109375" style="116" customWidth="1"/>
    <col min="9731" max="9739" width="13.28515625" style="116" bestFit="1" customWidth="1"/>
    <col min="9740" max="9740" width="15.28515625" style="116" customWidth="1"/>
    <col min="9741" max="9984" width="9.140625" style="116"/>
    <col min="9985" max="9985" width="40.7109375" style="116" customWidth="1"/>
    <col min="9986" max="9986" width="19.7109375" style="116" customWidth="1"/>
    <col min="9987" max="9995" width="13.28515625" style="116" bestFit="1" customWidth="1"/>
    <col min="9996" max="9996" width="15.28515625" style="116" customWidth="1"/>
    <col min="9997" max="10240" width="9.140625" style="116"/>
    <col min="10241" max="10241" width="40.7109375" style="116" customWidth="1"/>
    <col min="10242" max="10242" width="19.7109375" style="116" customWidth="1"/>
    <col min="10243" max="10251" width="13.28515625" style="116" bestFit="1" customWidth="1"/>
    <col min="10252" max="10252" width="15.28515625" style="116" customWidth="1"/>
    <col min="10253" max="10496" width="9.140625" style="116"/>
    <col min="10497" max="10497" width="40.7109375" style="116" customWidth="1"/>
    <col min="10498" max="10498" width="19.7109375" style="116" customWidth="1"/>
    <col min="10499" max="10507" width="13.28515625" style="116" bestFit="1" customWidth="1"/>
    <col min="10508" max="10508" width="15.28515625" style="116" customWidth="1"/>
    <col min="10509" max="10752" width="9.140625" style="116"/>
    <col min="10753" max="10753" width="40.7109375" style="116" customWidth="1"/>
    <col min="10754" max="10754" width="19.7109375" style="116" customWidth="1"/>
    <col min="10755" max="10763" width="13.28515625" style="116" bestFit="1" customWidth="1"/>
    <col min="10764" max="10764" width="15.28515625" style="116" customWidth="1"/>
    <col min="10765" max="11008" width="9.140625" style="116"/>
    <col min="11009" max="11009" width="40.7109375" style="116" customWidth="1"/>
    <col min="11010" max="11010" width="19.7109375" style="116" customWidth="1"/>
    <col min="11011" max="11019" width="13.28515625" style="116" bestFit="1" customWidth="1"/>
    <col min="11020" max="11020" width="15.28515625" style="116" customWidth="1"/>
    <col min="11021" max="11264" width="9.140625" style="116"/>
    <col min="11265" max="11265" width="40.7109375" style="116" customWidth="1"/>
    <col min="11266" max="11266" width="19.7109375" style="116" customWidth="1"/>
    <col min="11267" max="11275" width="13.28515625" style="116" bestFit="1" customWidth="1"/>
    <col min="11276" max="11276" width="15.28515625" style="116" customWidth="1"/>
    <col min="11277" max="11520" width="9.140625" style="116"/>
    <col min="11521" max="11521" width="40.7109375" style="116" customWidth="1"/>
    <col min="11522" max="11522" width="19.7109375" style="116" customWidth="1"/>
    <col min="11523" max="11531" width="13.28515625" style="116" bestFit="1" customWidth="1"/>
    <col min="11532" max="11532" width="15.28515625" style="116" customWidth="1"/>
    <col min="11533" max="11776" width="9.140625" style="116"/>
    <col min="11777" max="11777" width="40.7109375" style="116" customWidth="1"/>
    <col min="11778" max="11778" width="19.7109375" style="116" customWidth="1"/>
    <col min="11779" max="11787" width="13.28515625" style="116" bestFit="1" customWidth="1"/>
    <col min="11788" max="11788" width="15.28515625" style="116" customWidth="1"/>
    <col min="11789" max="12032" width="9.140625" style="116"/>
    <col min="12033" max="12033" width="40.7109375" style="116" customWidth="1"/>
    <col min="12034" max="12034" width="19.7109375" style="116" customWidth="1"/>
    <col min="12035" max="12043" width="13.28515625" style="116" bestFit="1" customWidth="1"/>
    <col min="12044" max="12044" width="15.28515625" style="116" customWidth="1"/>
    <col min="12045" max="12288" width="9.140625" style="116"/>
    <col min="12289" max="12289" width="40.7109375" style="116" customWidth="1"/>
    <col min="12290" max="12290" width="19.7109375" style="116" customWidth="1"/>
    <col min="12291" max="12299" width="13.28515625" style="116" bestFit="1" customWidth="1"/>
    <col min="12300" max="12300" width="15.28515625" style="116" customWidth="1"/>
    <col min="12301" max="12544" width="9.140625" style="116"/>
    <col min="12545" max="12545" width="40.7109375" style="116" customWidth="1"/>
    <col min="12546" max="12546" width="19.7109375" style="116" customWidth="1"/>
    <col min="12547" max="12555" width="13.28515625" style="116" bestFit="1" customWidth="1"/>
    <col min="12556" max="12556" width="15.28515625" style="116" customWidth="1"/>
    <col min="12557" max="12800" width="9.140625" style="116"/>
    <col min="12801" max="12801" width="40.7109375" style="116" customWidth="1"/>
    <col min="12802" max="12802" width="19.7109375" style="116" customWidth="1"/>
    <col min="12803" max="12811" width="13.28515625" style="116" bestFit="1" customWidth="1"/>
    <col min="12812" max="12812" width="15.28515625" style="116" customWidth="1"/>
    <col min="12813" max="13056" width="9.140625" style="116"/>
    <col min="13057" max="13057" width="40.7109375" style="116" customWidth="1"/>
    <col min="13058" max="13058" width="19.7109375" style="116" customWidth="1"/>
    <col min="13059" max="13067" width="13.28515625" style="116" bestFit="1" customWidth="1"/>
    <col min="13068" max="13068" width="15.28515625" style="116" customWidth="1"/>
    <col min="13069" max="13312" width="9.140625" style="116"/>
    <col min="13313" max="13313" width="40.7109375" style="116" customWidth="1"/>
    <col min="13314" max="13314" width="19.7109375" style="116" customWidth="1"/>
    <col min="13315" max="13323" width="13.28515625" style="116" bestFit="1" customWidth="1"/>
    <col min="13324" max="13324" width="15.28515625" style="116" customWidth="1"/>
    <col min="13325" max="13568" width="9.140625" style="116"/>
    <col min="13569" max="13569" width="40.7109375" style="116" customWidth="1"/>
    <col min="13570" max="13570" width="19.7109375" style="116" customWidth="1"/>
    <col min="13571" max="13579" width="13.28515625" style="116" bestFit="1" customWidth="1"/>
    <col min="13580" max="13580" width="15.28515625" style="116" customWidth="1"/>
    <col min="13581" max="13824" width="9.140625" style="116"/>
    <col min="13825" max="13825" width="40.7109375" style="116" customWidth="1"/>
    <col min="13826" max="13826" width="19.7109375" style="116" customWidth="1"/>
    <col min="13827" max="13835" width="13.28515625" style="116" bestFit="1" customWidth="1"/>
    <col min="13836" max="13836" width="15.28515625" style="116" customWidth="1"/>
    <col min="13837" max="14080" width="9.140625" style="116"/>
    <col min="14081" max="14081" width="40.7109375" style="116" customWidth="1"/>
    <col min="14082" max="14082" width="19.7109375" style="116" customWidth="1"/>
    <col min="14083" max="14091" width="13.28515625" style="116" bestFit="1" customWidth="1"/>
    <col min="14092" max="14092" width="15.28515625" style="116" customWidth="1"/>
    <col min="14093" max="14336" width="9.140625" style="116"/>
    <col min="14337" max="14337" width="40.7109375" style="116" customWidth="1"/>
    <col min="14338" max="14338" width="19.7109375" style="116" customWidth="1"/>
    <col min="14339" max="14347" width="13.28515625" style="116" bestFit="1" customWidth="1"/>
    <col min="14348" max="14348" width="15.28515625" style="116" customWidth="1"/>
    <col min="14349" max="14592" width="9.140625" style="116"/>
    <col min="14593" max="14593" width="40.7109375" style="116" customWidth="1"/>
    <col min="14594" max="14594" width="19.7109375" style="116" customWidth="1"/>
    <col min="14595" max="14603" width="13.28515625" style="116" bestFit="1" customWidth="1"/>
    <col min="14604" max="14604" width="15.28515625" style="116" customWidth="1"/>
    <col min="14605" max="14848" width="9.140625" style="116"/>
    <col min="14849" max="14849" width="40.7109375" style="116" customWidth="1"/>
    <col min="14850" max="14850" width="19.7109375" style="116" customWidth="1"/>
    <col min="14851" max="14859" width="13.28515625" style="116" bestFit="1" customWidth="1"/>
    <col min="14860" max="14860" width="15.28515625" style="116" customWidth="1"/>
    <col min="14861" max="15104" width="9.140625" style="116"/>
    <col min="15105" max="15105" width="40.7109375" style="116" customWidth="1"/>
    <col min="15106" max="15106" width="19.7109375" style="116" customWidth="1"/>
    <col min="15107" max="15115" width="13.28515625" style="116" bestFit="1" customWidth="1"/>
    <col min="15116" max="15116" width="15.28515625" style="116" customWidth="1"/>
    <col min="15117" max="15360" width="9.140625" style="116"/>
    <col min="15361" max="15361" width="40.7109375" style="116" customWidth="1"/>
    <col min="15362" max="15362" width="19.7109375" style="116" customWidth="1"/>
    <col min="15363" max="15371" width="13.28515625" style="116" bestFit="1" customWidth="1"/>
    <col min="15372" max="15372" width="15.28515625" style="116" customWidth="1"/>
    <col min="15373" max="15616" width="9.140625" style="116"/>
    <col min="15617" max="15617" width="40.7109375" style="116" customWidth="1"/>
    <col min="15618" max="15618" width="19.7109375" style="116" customWidth="1"/>
    <col min="15619" max="15627" width="13.28515625" style="116" bestFit="1" customWidth="1"/>
    <col min="15628" max="15628" width="15.28515625" style="116" customWidth="1"/>
    <col min="15629" max="15872" width="9.140625" style="116"/>
    <col min="15873" max="15873" width="40.7109375" style="116" customWidth="1"/>
    <col min="15874" max="15874" width="19.7109375" style="116" customWidth="1"/>
    <col min="15875" max="15883" width="13.28515625" style="116" bestFit="1" customWidth="1"/>
    <col min="15884" max="15884" width="15.28515625" style="116" customWidth="1"/>
    <col min="15885" max="16128" width="9.140625" style="116"/>
    <col min="16129" max="16129" width="40.7109375" style="116" customWidth="1"/>
    <col min="16130" max="16130" width="19.7109375" style="116" customWidth="1"/>
    <col min="16131" max="16139" width="13.28515625" style="116" bestFit="1" customWidth="1"/>
    <col min="16140" max="16140" width="15.28515625" style="116" customWidth="1"/>
    <col min="16141" max="16384" width="9.140625" style="116"/>
  </cols>
  <sheetData>
    <row r="1" spans="1:12" ht="18" customHeight="1">
      <c r="A1" s="343" t="s">
        <v>138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</row>
    <row r="2" spans="1:12" ht="15" customHeight="1">
      <c r="A2" s="340">
        <v>1991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</row>
    <row r="3" spans="1:12" ht="15" customHeight="1">
      <c r="A3" s="336" t="s">
        <v>28</v>
      </c>
      <c r="B3" s="338" t="s">
        <v>29</v>
      </c>
      <c r="C3" s="335" t="s">
        <v>30</v>
      </c>
      <c r="D3" s="335"/>
      <c r="E3" s="335"/>
      <c r="F3" s="335"/>
      <c r="G3" s="335"/>
      <c r="H3" s="335"/>
      <c r="I3" s="335"/>
      <c r="J3" s="335"/>
      <c r="K3" s="335"/>
      <c r="L3" s="335"/>
    </row>
    <row r="4" spans="1:12" ht="15" customHeight="1">
      <c r="A4" s="337"/>
      <c r="B4" s="339"/>
      <c r="C4" s="132">
        <v>1</v>
      </c>
      <c r="D4" s="132">
        <v>2</v>
      </c>
      <c r="E4" s="132">
        <v>3</v>
      </c>
      <c r="F4" s="132">
        <v>4</v>
      </c>
      <c r="G4" s="132">
        <v>5</v>
      </c>
      <c r="H4" s="132">
        <v>6</v>
      </c>
      <c r="I4" s="132">
        <v>7</v>
      </c>
      <c r="J4" s="132">
        <v>8</v>
      </c>
      <c r="K4" s="132">
        <v>9</v>
      </c>
      <c r="L4" s="132">
        <v>10</v>
      </c>
    </row>
    <row r="5" spans="1:12" ht="15" customHeight="1">
      <c r="A5" s="133" t="s">
        <v>31</v>
      </c>
      <c r="B5" s="77">
        <v>2090655</v>
      </c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s="115" customFormat="1" ht="15" customHeight="1">
      <c r="A6" s="27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s="115" customFormat="1" ht="15" customHeight="1">
      <c r="A7" s="16" t="s">
        <v>32</v>
      </c>
      <c r="B7" s="99">
        <v>387588</v>
      </c>
      <c r="C7" s="99">
        <v>33191</v>
      </c>
      <c r="D7" s="99">
        <v>45813</v>
      </c>
      <c r="E7" s="99">
        <v>39533</v>
      </c>
      <c r="F7" s="99">
        <v>45443</v>
      </c>
      <c r="G7" s="99">
        <v>40859</v>
      </c>
      <c r="H7" s="99">
        <v>39580</v>
      </c>
      <c r="I7" s="99">
        <v>41243</v>
      </c>
      <c r="J7" s="99">
        <v>40819</v>
      </c>
      <c r="K7" s="99">
        <v>40032</v>
      </c>
      <c r="L7" s="99">
        <v>21076</v>
      </c>
    </row>
    <row r="8" spans="1:12" ht="15" customHeight="1">
      <c r="A8" s="27" t="s">
        <v>33</v>
      </c>
      <c r="B8" s="61">
        <v>7449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  <c r="H8" s="61">
        <v>0</v>
      </c>
      <c r="I8" s="61">
        <v>1241</v>
      </c>
      <c r="J8" s="61">
        <v>1241</v>
      </c>
      <c r="K8" s="61">
        <v>2069</v>
      </c>
      <c r="L8" s="61">
        <v>2897</v>
      </c>
    </row>
    <row r="9" spans="1:12" ht="15" customHeight="1">
      <c r="A9" s="27" t="s">
        <v>34</v>
      </c>
      <c r="B9" s="61">
        <v>386783</v>
      </c>
      <c r="C9" s="61">
        <v>23599</v>
      </c>
      <c r="D9" s="61">
        <v>26830</v>
      </c>
      <c r="E9" s="61">
        <v>46300</v>
      </c>
      <c r="F9" s="61">
        <v>52000</v>
      </c>
      <c r="G9" s="61">
        <v>56471</v>
      </c>
      <c r="H9" s="61">
        <v>47937</v>
      </c>
      <c r="I9" s="61">
        <v>41865</v>
      </c>
      <c r="J9" s="61">
        <v>38554</v>
      </c>
      <c r="K9" s="61">
        <v>31663</v>
      </c>
      <c r="L9" s="61">
        <v>21564</v>
      </c>
    </row>
    <row r="10" spans="1:12" ht="15" customHeight="1">
      <c r="A10" s="27" t="s">
        <v>65</v>
      </c>
      <c r="B10" s="61">
        <v>7790</v>
      </c>
      <c r="C10" s="61">
        <v>0</v>
      </c>
      <c r="D10" s="61">
        <v>0</v>
      </c>
      <c r="E10" s="61">
        <v>417</v>
      </c>
      <c r="F10" s="61">
        <v>1214</v>
      </c>
      <c r="G10" s="61">
        <v>1657</v>
      </c>
      <c r="H10" s="61">
        <v>405</v>
      </c>
      <c r="I10" s="61">
        <v>1631</v>
      </c>
      <c r="J10" s="61">
        <v>405</v>
      </c>
      <c r="K10" s="61">
        <v>1644</v>
      </c>
      <c r="L10" s="61">
        <v>417</v>
      </c>
    </row>
    <row r="11" spans="1:12" s="115" customFormat="1" ht="15" customHeight="1">
      <c r="A11" s="27" t="s">
        <v>36</v>
      </c>
      <c r="B11" s="61">
        <v>91905</v>
      </c>
      <c r="C11" s="61">
        <v>4172</v>
      </c>
      <c r="D11" s="61">
        <v>4578</v>
      </c>
      <c r="E11" s="61">
        <v>5447</v>
      </c>
      <c r="F11" s="61">
        <v>6267</v>
      </c>
      <c r="G11" s="61">
        <v>6283</v>
      </c>
      <c r="H11" s="61">
        <v>7914</v>
      </c>
      <c r="I11" s="61">
        <v>16283</v>
      </c>
      <c r="J11" s="61">
        <v>17542</v>
      </c>
      <c r="K11" s="61">
        <v>12533</v>
      </c>
      <c r="L11" s="61">
        <v>10886</v>
      </c>
    </row>
    <row r="12" spans="1:12" ht="15" customHeight="1">
      <c r="A12" s="27" t="s">
        <v>141</v>
      </c>
      <c r="B12" s="61">
        <v>455100</v>
      </c>
      <c r="C12" s="61">
        <v>47207</v>
      </c>
      <c r="D12" s="61">
        <v>46831</v>
      </c>
      <c r="E12" s="61">
        <v>46053</v>
      </c>
      <c r="F12" s="61">
        <v>40681</v>
      </c>
      <c r="G12" s="61">
        <v>39400</v>
      </c>
      <c r="H12" s="61">
        <v>39418</v>
      </c>
      <c r="I12" s="61">
        <v>50878</v>
      </c>
      <c r="J12" s="61">
        <v>42731</v>
      </c>
      <c r="K12" s="61">
        <v>56133</v>
      </c>
      <c r="L12" s="61">
        <v>45767</v>
      </c>
    </row>
    <row r="13" spans="1:12" ht="15" customHeight="1">
      <c r="A13" s="27" t="s">
        <v>38</v>
      </c>
      <c r="B13" s="61">
        <v>132851</v>
      </c>
      <c r="C13" s="61">
        <v>5442</v>
      </c>
      <c r="D13" s="61">
        <v>8767</v>
      </c>
      <c r="E13" s="61">
        <v>7915</v>
      </c>
      <c r="F13" s="61">
        <v>10837</v>
      </c>
      <c r="G13" s="61">
        <v>16576</v>
      </c>
      <c r="H13" s="61">
        <v>15455</v>
      </c>
      <c r="I13" s="61">
        <v>15800</v>
      </c>
      <c r="J13" s="61">
        <v>16653</v>
      </c>
      <c r="K13" s="61">
        <v>21262</v>
      </c>
      <c r="L13" s="61">
        <v>14143</v>
      </c>
    </row>
    <row r="14" spans="1:12" ht="15" customHeight="1">
      <c r="A14" s="27" t="s">
        <v>66</v>
      </c>
      <c r="B14" s="61">
        <v>56379</v>
      </c>
      <c r="C14" s="61">
        <v>1624</v>
      </c>
      <c r="D14" s="61">
        <v>3658</v>
      </c>
      <c r="E14" s="61">
        <v>2027</v>
      </c>
      <c r="F14" s="61">
        <v>3255</v>
      </c>
      <c r="G14" s="61">
        <v>3645</v>
      </c>
      <c r="H14" s="61">
        <v>4041</v>
      </c>
      <c r="I14" s="61">
        <v>5672</v>
      </c>
      <c r="J14" s="61">
        <v>8946</v>
      </c>
      <c r="K14" s="61">
        <v>9310</v>
      </c>
      <c r="L14" s="61">
        <v>14202</v>
      </c>
    </row>
    <row r="15" spans="1:12" ht="15" customHeight="1">
      <c r="A15" s="27" t="s">
        <v>75</v>
      </c>
      <c r="B15" s="61">
        <v>560997</v>
      </c>
      <c r="C15" s="61">
        <v>98325</v>
      </c>
      <c r="D15" s="61">
        <v>78180</v>
      </c>
      <c r="E15" s="61">
        <v>66878</v>
      </c>
      <c r="F15" s="61">
        <v>55208</v>
      </c>
      <c r="G15" s="61">
        <v>49184</v>
      </c>
      <c r="H15" s="61">
        <v>59245</v>
      </c>
      <c r="I15" s="61">
        <v>40705</v>
      </c>
      <c r="J15" s="61">
        <v>47568</v>
      </c>
      <c r="K15" s="61">
        <v>39899</v>
      </c>
      <c r="L15" s="61">
        <v>25804</v>
      </c>
    </row>
    <row r="16" spans="1:12" ht="15" customHeight="1">
      <c r="A16" s="27" t="s">
        <v>67</v>
      </c>
      <c r="B16" s="61">
        <v>3813</v>
      </c>
      <c r="C16" s="61">
        <v>421</v>
      </c>
      <c r="D16" s="61">
        <v>0</v>
      </c>
      <c r="E16" s="61">
        <v>0</v>
      </c>
      <c r="F16" s="61">
        <v>0</v>
      </c>
      <c r="G16" s="61">
        <v>843</v>
      </c>
      <c r="H16" s="61">
        <v>843</v>
      </c>
      <c r="I16" s="61">
        <v>0</v>
      </c>
      <c r="J16" s="61">
        <v>864</v>
      </c>
      <c r="K16" s="61">
        <v>843</v>
      </c>
      <c r="L16" s="61">
        <v>0</v>
      </c>
    </row>
    <row r="17" spans="1:12" ht="1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1:12" s="115" customFormat="1" ht="15" customHeight="1">
      <c r="A18" s="133" t="s">
        <v>142</v>
      </c>
      <c r="B18" s="199">
        <v>11.75</v>
      </c>
      <c r="C18" s="199">
        <v>2.12</v>
      </c>
      <c r="D18" s="199">
        <v>3.86</v>
      </c>
      <c r="E18" s="199">
        <v>5</v>
      </c>
      <c r="F18" s="199">
        <v>6</v>
      </c>
      <c r="G18" s="199">
        <v>7.15</v>
      </c>
      <c r="H18" s="199">
        <v>8.58</v>
      </c>
      <c r="I18" s="199">
        <v>10.45</v>
      </c>
      <c r="J18" s="199">
        <v>13.67</v>
      </c>
      <c r="K18" s="199">
        <v>20.88</v>
      </c>
      <c r="L18" s="199">
        <v>50.93</v>
      </c>
    </row>
    <row r="19" spans="1:12" ht="15" customHeight="1">
      <c r="A19" s="43"/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</row>
    <row r="20" spans="1:12" s="115" customFormat="1" ht="15" customHeight="1">
      <c r="A20" s="16" t="s">
        <v>32</v>
      </c>
      <c r="B20" s="169">
        <v>11.07</v>
      </c>
      <c r="C20" s="169">
        <v>2.29</v>
      </c>
      <c r="D20" s="169">
        <v>3.8</v>
      </c>
      <c r="E20" s="169">
        <v>5.05</v>
      </c>
      <c r="F20" s="169">
        <v>6.02</v>
      </c>
      <c r="G20" s="169">
        <v>7.1</v>
      </c>
      <c r="H20" s="169">
        <v>8.5299999999999994</v>
      </c>
      <c r="I20" s="169">
        <v>10.4</v>
      </c>
      <c r="J20" s="169">
        <v>13.74</v>
      </c>
      <c r="K20" s="169">
        <v>20.84</v>
      </c>
      <c r="L20" s="169">
        <v>55.95</v>
      </c>
    </row>
    <row r="21" spans="1:12" ht="15" customHeight="1">
      <c r="A21" s="27" t="s">
        <v>33</v>
      </c>
      <c r="B21" s="137">
        <v>28.8</v>
      </c>
      <c r="C21" s="137">
        <v>0</v>
      </c>
      <c r="D21" s="137">
        <v>0</v>
      </c>
      <c r="E21" s="137">
        <v>0</v>
      </c>
      <c r="F21" s="137">
        <v>0</v>
      </c>
      <c r="G21" s="137">
        <v>0</v>
      </c>
      <c r="H21" s="137">
        <v>0</v>
      </c>
      <c r="I21" s="137">
        <v>10.09</v>
      </c>
      <c r="J21" s="137">
        <v>12.99</v>
      </c>
      <c r="K21" s="137">
        <v>23.34</v>
      </c>
      <c r="L21" s="137">
        <v>46.36</v>
      </c>
    </row>
    <row r="22" spans="1:12" ht="15" customHeight="1">
      <c r="A22" s="27" t="s">
        <v>34</v>
      </c>
      <c r="B22" s="137">
        <v>10.4</v>
      </c>
      <c r="C22" s="137">
        <v>2.13</v>
      </c>
      <c r="D22" s="137">
        <v>3.93</v>
      </c>
      <c r="E22" s="137">
        <v>4.99</v>
      </c>
      <c r="F22" s="137">
        <v>6.01</v>
      </c>
      <c r="G22" s="137">
        <v>7.14</v>
      </c>
      <c r="H22" s="137">
        <v>8.56</v>
      </c>
      <c r="I22" s="137">
        <v>10.36</v>
      </c>
      <c r="J22" s="137">
        <v>13.69</v>
      </c>
      <c r="K22" s="137">
        <v>20.25</v>
      </c>
      <c r="L22" s="137">
        <v>43.38</v>
      </c>
    </row>
    <row r="23" spans="1:12" ht="15" customHeight="1">
      <c r="A23" s="27" t="s">
        <v>65</v>
      </c>
      <c r="B23" s="137">
        <v>12.32</v>
      </c>
      <c r="C23" s="137">
        <v>0</v>
      </c>
      <c r="D23" s="137">
        <v>0</v>
      </c>
      <c r="E23" s="137">
        <v>2.67</v>
      </c>
      <c r="F23" s="137">
        <v>3.21</v>
      </c>
      <c r="G23" s="137">
        <v>7.2</v>
      </c>
      <c r="H23" s="137">
        <v>4.38</v>
      </c>
      <c r="I23" s="137">
        <v>10.210000000000001</v>
      </c>
      <c r="J23" s="137">
        <v>7.15</v>
      </c>
      <c r="K23" s="137">
        <v>20.67</v>
      </c>
      <c r="L23" s="137">
        <v>15.63</v>
      </c>
    </row>
    <row r="24" spans="1:12" ht="15" customHeight="1">
      <c r="A24" s="27" t="s">
        <v>36</v>
      </c>
      <c r="B24" s="137">
        <v>15.36</v>
      </c>
      <c r="C24" s="137">
        <v>1.76</v>
      </c>
      <c r="D24" s="137">
        <v>3.74</v>
      </c>
      <c r="E24" s="137">
        <v>4.92</v>
      </c>
      <c r="F24" s="137">
        <v>6.13</v>
      </c>
      <c r="G24" s="137">
        <v>7.15</v>
      </c>
      <c r="H24" s="137">
        <v>8.5399999999999991</v>
      </c>
      <c r="I24" s="137">
        <v>10.5</v>
      </c>
      <c r="J24" s="137">
        <v>13.41</v>
      </c>
      <c r="K24" s="137">
        <v>20.95</v>
      </c>
      <c r="L24" s="137">
        <v>48.93</v>
      </c>
    </row>
    <row r="25" spans="1:12" s="115" customFormat="1" ht="15" customHeight="1">
      <c r="A25" s="27" t="s">
        <v>141</v>
      </c>
      <c r="B25" s="137">
        <v>13.72</v>
      </c>
      <c r="C25" s="137">
        <v>2.17</v>
      </c>
      <c r="D25" s="137">
        <v>3.87</v>
      </c>
      <c r="E25" s="137">
        <v>4.9400000000000004</v>
      </c>
      <c r="F25" s="137">
        <v>6.02</v>
      </c>
      <c r="G25" s="137">
        <v>7.18</v>
      </c>
      <c r="H25" s="137">
        <v>8.61</v>
      </c>
      <c r="I25" s="137">
        <v>10.48</v>
      </c>
      <c r="J25" s="137">
        <v>13.71</v>
      </c>
      <c r="K25" s="137">
        <v>20.98</v>
      </c>
      <c r="L25" s="137">
        <v>55.09</v>
      </c>
    </row>
    <row r="26" spans="1:12" ht="15" customHeight="1">
      <c r="A26" s="27" t="s">
        <v>38</v>
      </c>
      <c r="B26" s="137">
        <v>14.36</v>
      </c>
      <c r="C26" s="137">
        <v>1.76</v>
      </c>
      <c r="D26" s="137">
        <v>3.99</v>
      </c>
      <c r="E26" s="137">
        <v>4.92</v>
      </c>
      <c r="F26" s="137">
        <v>6</v>
      </c>
      <c r="G26" s="137">
        <v>7.11</v>
      </c>
      <c r="H26" s="137">
        <v>8.58</v>
      </c>
      <c r="I26" s="137">
        <v>10.64</v>
      </c>
      <c r="J26" s="137">
        <v>13.89</v>
      </c>
      <c r="K26" s="137">
        <v>21.16</v>
      </c>
      <c r="L26" s="137">
        <v>45.4</v>
      </c>
    </row>
    <row r="27" spans="1:12" ht="15" customHeight="1">
      <c r="A27" s="27" t="s">
        <v>66</v>
      </c>
      <c r="B27" s="137">
        <v>21.47</v>
      </c>
      <c r="C27" s="137">
        <v>2.21</v>
      </c>
      <c r="D27" s="137">
        <v>3.9</v>
      </c>
      <c r="E27" s="137">
        <v>4.91</v>
      </c>
      <c r="F27" s="137">
        <v>6.18</v>
      </c>
      <c r="G27" s="137">
        <v>7.38</v>
      </c>
      <c r="H27" s="137">
        <v>8.7899999999999991</v>
      </c>
      <c r="I27" s="137">
        <v>10.48</v>
      </c>
      <c r="J27" s="137">
        <v>13.48</v>
      </c>
      <c r="K27" s="137">
        <v>22.05</v>
      </c>
      <c r="L27" s="137">
        <v>50.5</v>
      </c>
    </row>
    <row r="28" spans="1:12" ht="15" customHeight="1">
      <c r="A28" s="27" t="s">
        <v>75</v>
      </c>
      <c r="B28" s="137">
        <v>9.16</v>
      </c>
      <c r="C28" s="137">
        <v>2.08</v>
      </c>
      <c r="D28" s="137">
        <v>3.87</v>
      </c>
      <c r="E28" s="137">
        <v>5.01</v>
      </c>
      <c r="F28" s="137">
        <v>5.95</v>
      </c>
      <c r="G28" s="137">
        <v>7.2</v>
      </c>
      <c r="H28" s="137">
        <v>8.6</v>
      </c>
      <c r="I28" s="137">
        <v>10.45</v>
      </c>
      <c r="J28" s="137">
        <v>13.6</v>
      </c>
      <c r="K28" s="137">
        <v>20.66</v>
      </c>
      <c r="L28" s="137">
        <v>47.55</v>
      </c>
    </row>
    <row r="29" spans="1:12" ht="15" customHeight="1">
      <c r="A29" s="27" t="s">
        <v>67</v>
      </c>
      <c r="B29" s="137">
        <v>11.51</v>
      </c>
      <c r="C29" s="137">
        <v>0.03</v>
      </c>
      <c r="D29" s="137">
        <v>0</v>
      </c>
      <c r="E29" s="137">
        <v>0</v>
      </c>
      <c r="F29" s="137">
        <v>0</v>
      </c>
      <c r="G29" s="137">
        <v>3.23</v>
      </c>
      <c r="H29" s="137">
        <v>4</v>
      </c>
      <c r="I29" s="137">
        <v>0</v>
      </c>
      <c r="J29" s="137">
        <v>13.42</v>
      </c>
      <c r="K29" s="137">
        <v>8.44</v>
      </c>
      <c r="L29" s="137">
        <v>0</v>
      </c>
    </row>
    <row r="30" spans="1:12" ht="15" customHeight="1">
      <c r="A30" s="128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</row>
    <row r="31" spans="1:12" ht="15" customHeight="1">
      <c r="A31" s="128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</row>
    <row r="32" spans="1:12" ht="15" customHeight="1">
      <c r="A32" s="128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</row>
    <row r="33" spans="1:12" ht="15" customHeight="1">
      <c r="A33" s="128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</row>
    <row r="34" spans="1:12" ht="15" customHeight="1">
      <c r="A34" s="340">
        <v>1992</v>
      </c>
      <c r="B34" s="340"/>
      <c r="C34" s="340"/>
      <c r="D34" s="340"/>
      <c r="E34" s="340"/>
      <c r="F34" s="340"/>
      <c r="G34" s="340"/>
      <c r="H34" s="340"/>
      <c r="I34" s="340"/>
      <c r="J34" s="340"/>
      <c r="K34" s="340"/>
      <c r="L34" s="340"/>
    </row>
    <row r="35" spans="1:12" ht="15" customHeight="1">
      <c r="A35" s="336" t="s">
        <v>28</v>
      </c>
      <c r="B35" s="338" t="s">
        <v>29</v>
      </c>
      <c r="C35" s="335" t="s">
        <v>30</v>
      </c>
      <c r="D35" s="335"/>
      <c r="E35" s="335"/>
      <c r="F35" s="335"/>
      <c r="G35" s="335"/>
      <c r="H35" s="335"/>
      <c r="I35" s="335"/>
      <c r="J35" s="335"/>
      <c r="K35" s="335"/>
      <c r="L35" s="335"/>
    </row>
    <row r="36" spans="1:12" ht="15" customHeight="1">
      <c r="A36" s="337"/>
      <c r="B36" s="339"/>
      <c r="C36" s="132">
        <v>1</v>
      </c>
      <c r="D36" s="132">
        <v>2</v>
      </c>
      <c r="E36" s="132">
        <v>3</v>
      </c>
      <c r="F36" s="132">
        <v>4</v>
      </c>
      <c r="G36" s="132">
        <v>5</v>
      </c>
      <c r="H36" s="132">
        <v>6</v>
      </c>
      <c r="I36" s="132">
        <v>7</v>
      </c>
      <c r="J36" s="132">
        <v>8</v>
      </c>
      <c r="K36" s="132">
        <v>9</v>
      </c>
      <c r="L36" s="132">
        <v>10</v>
      </c>
    </row>
    <row r="37" spans="1:12" ht="15" customHeight="1">
      <c r="A37" s="133" t="s">
        <v>31</v>
      </c>
      <c r="B37" s="33">
        <v>2300608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</row>
    <row r="38" spans="1:12" s="115" customFormat="1" ht="15" customHeight="1">
      <c r="A38" s="27"/>
      <c r="B38" s="37"/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1:12" s="115" customFormat="1" ht="15" customHeight="1">
      <c r="A39" s="16" t="s">
        <v>32</v>
      </c>
      <c r="B39" s="99">
        <v>393680</v>
      </c>
      <c r="C39" s="99">
        <v>35060</v>
      </c>
      <c r="D39" s="99">
        <v>46025</v>
      </c>
      <c r="E39" s="99">
        <v>52635</v>
      </c>
      <c r="F39" s="99">
        <v>45533</v>
      </c>
      <c r="G39" s="99">
        <v>49536</v>
      </c>
      <c r="H39" s="99">
        <v>35100</v>
      </c>
      <c r="I39" s="99">
        <v>27939</v>
      </c>
      <c r="J39" s="99">
        <v>33724</v>
      </c>
      <c r="K39" s="99">
        <v>35454</v>
      </c>
      <c r="L39" s="99">
        <v>32673</v>
      </c>
    </row>
    <row r="40" spans="1:12" s="115" customFormat="1" ht="15" customHeight="1">
      <c r="A40" s="27" t="s">
        <v>33</v>
      </c>
      <c r="B40" s="61">
        <v>7900</v>
      </c>
      <c r="C40" s="61">
        <v>838</v>
      </c>
      <c r="D40" s="61">
        <v>0</v>
      </c>
      <c r="E40" s="61">
        <v>0</v>
      </c>
      <c r="F40" s="61">
        <v>429</v>
      </c>
      <c r="G40" s="61">
        <v>220</v>
      </c>
      <c r="H40" s="61">
        <v>0</v>
      </c>
      <c r="I40" s="61">
        <v>1076</v>
      </c>
      <c r="J40" s="61">
        <v>649</v>
      </c>
      <c r="K40" s="61">
        <v>1065</v>
      </c>
      <c r="L40" s="61">
        <v>3624</v>
      </c>
    </row>
    <row r="41" spans="1:12" s="115" customFormat="1" ht="15" customHeight="1">
      <c r="A41" s="27" t="s">
        <v>34</v>
      </c>
      <c r="B41" s="61">
        <v>417716</v>
      </c>
      <c r="C41" s="61">
        <v>30812</v>
      </c>
      <c r="D41" s="61">
        <v>24824</v>
      </c>
      <c r="E41" s="61">
        <v>41667</v>
      </c>
      <c r="F41" s="61">
        <v>57531</v>
      </c>
      <c r="G41" s="61">
        <v>58673</v>
      </c>
      <c r="H41" s="61">
        <v>57773</v>
      </c>
      <c r="I41" s="61">
        <v>44753</v>
      </c>
      <c r="J41" s="61">
        <v>37849</v>
      </c>
      <c r="K41" s="61">
        <v>33829</v>
      </c>
      <c r="L41" s="61">
        <v>30006</v>
      </c>
    </row>
    <row r="42" spans="1:12" s="115" customFormat="1" ht="15" customHeight="1">
      <c r="A42" s="27" t="s">
        <v>65</v>
      </c>
      <c r="B42" s="61">
        <v>8112</v>
      </c>
      <c r="C42" s="61">
        <v>212</v>
      </c>
      <c r="D42" s="61">
        <v>856</v>
      </c>
      <c r="E42" s="61">
        <v>425</v>
      </c>
      <c r="F42" s="61">
        <v>428</v>
      </c>
      <c r="G42" s="61">
        <v>421</v>
      </c>
      <c r="H42" s="61">
        <v>1274</v>
      </c>
      <c r="I42" s="61">
        <v>653</v>
      </c>
      <c r="J42" s="61">
        <v>854</v>
      </c>
      <c r="K42" s="61">
        <v>1493</v>
      </c>
      <c r="L42" s="61">
        <v>1497</v>
      </c>
    </row>
    <row r="43" spans="1:12" s="115" customFormat="1" ht="15" customHeight="1">
      <c r="A43" s="27" t="s">
        <v>36</v>
      </c>
      <c r="B43" s="61">
        <v>93060</v>
      </c>
      <c r="C43" s="61">
        <v>3183</v>
      </c>
      <c r="D43" s="61">
        <v>3865</v>
      </c>
      <c r="E43" s="61">
        <v>4056</v>
      </c>
      <c r="F43" s="61">
        <v>6842</v>
      </c>
      <c r="G43" s="61">
        <v>6484</v>
      </c>
      <c r="H43" s="61">
        <v>8780</v>
      </c>
      <c r="I43" s="61">
        <v>14356</v>
      </c>
      <c r="J43" s="61">
        <v>17917</v>
      </c>
      <c r="K43" s="61">
        <v>17363</v>
      </c>
      <c r="L43" s="61">
        <v>10215</v>
      </c>
    </row>
    <row r="44" spans="1:12" ht="15" customHeight="1">
      <c r="A44" s="27" t="s">
        <v>141</v>
      </c>
      <c r="B44" s="61">
        <v>517949</v>
      </c>
      <c r="C44" s="61">
        <v>55332</v>
      </c>
      <c r="D44" s="61">
        <v>51508</v>
      </c>
      <c r="E44" s="61">
        <v>47233</v>
      </c>
      <c r="F44" s="61">
        <v>45283</v>
      </c>
      <c r="G44" s="61">
        <v>41720</v>
      </c>
      <c r="H44" s="61">
        <v>46348</v>
      </c>
      <c r="I44" s="61">
        <v>51907</v>
      </c>
      <c r="J44" s="61">
        <v>51384</v>
      </c>
      <c r="K44" s="61">
        <v>62844</v>
      </c>
      <c r="L44" s="61">
        <v>64390</v>
      </c>
    </row>
    <row r="45" spans="1:12" ht="15" customHeight="1">
      <c r="A45" s="27" t="s">
        <v>38</v>
      </c>
      <c r="B45" s="61">
        <v>141856</v>
      </c>
      <c r="C45" s="61">
        <v>4273</v>
      </c>
      <c r="D45" s="61">
        <v>9160</v>
      </c>
      <c r="E45" s="61">
        <v>9606</v>
      </c>
      <c r="F45" s="61">
        <v>13634</v>
      </c>
      <c r="G45" s="61">
        <v>14054</v>
      </c>
      <c r="H45" s="61">
        <v>16639</v>
      </c>
      <c r="I45" s="61">
        <v>20869</v>
      </c>
      <c r="J45" s="61">
        <v>18037</v>
      </c>
      <c r="K45" s="61">
        <v>17707</v>
      </c>
      <c r="L45" s="61">
        <v>17878</v>
      </c>
    </row>
    <row r="46" spans="1:12" ht="15" customHeight="1">
      <c r="A46" s="27" t="s">
        <v>66</v>
      </c>
      <c r="B46" s="61">
        <v>68897</v>
      </c>
      <c r="C46" s="61">
        <v>2078</v>
      </c>
      <c r="D46" s="61">
        <v>2903</v>
      </c>
      <c r="E46" s="61">
        <v>1880</v>
      </c>
      <c r="F46" s="61">
        <v>5644</v>
      </c>
      <c r="G46" s="61">
        <v>6430</v>
      </c>
      <c r="H46" s="61">
        <v>5640</v>
      </c>
      <c r="I46" s="61">
        <v>6240</v>
      </c>
      <c r="J46" s="61">
        <v>7700</v>
      </c>
      <c r="K46" s="61">
        <v>10618</v>
      </c>
      <c r="L46" s="61">
        <v>19764</v>
      </c>
    </row>
    <row r="47" spans="1:12" ht="15" customHeight="1">
      <c r="A47" s="27" t="s">
        <v>75</v>
      </c>
      <c r="B47" s="61">
        <v>645012</v>
      </c>
      <c r="C47" s="61">
        <v>97431</v>
      </c>
      <c r="D47" s="61">
        <v>90717</v>
      </c>
      <c r="E47" s="61">
        <v>72360</v>
      </c>
      <c r="F47" s="61">
        <v>55180</v>
      </c>
      <c r="G47" s="61">
        <v>53123</v>
      </c>
      <c r="H47" s="61">
        <v>58249</v>
      </c>
      <c r="I47" s="61">
        <v>62597</v>
      </c>
      <c r="J47" s="61">
        <v>62328</v>
      </c>
      <c r="K47" s="61">
        <v>49374</v>
      </c>
      <c r="L47" s="61">
        <v>43651</v>
      </c>
    </row>
    <row r="48" spans="1:12" ht="15" customHeight="1">
      <c r="A48" s="27" t="s">
        <v>67</v>
      </c>
      <c r="B48" s="61">
        <v>6426</v>
      </c>
      <c r="C48" s="61">
        <v>834</v>
      </c>
      <c r="D48" s="61">
        <v>619</v>
      </c>
      <c r="E48" s="61">
        <v>1037</v>
      </c>
      <c r="F48" s="61">
        <v>410</v>
      </c>
      <c r="G48" s="61">
        <v>411</v>
      </c>
      <c r="H48" s="61">
        <v>823</v>
      </c>
      <c r="I48" s="61">
        <v>212</v>
      </c>
      <c r="J48" s="61">
        <v>411</v>
      </c>
      <c r="K48" s="61">
        <v>1261</v>
      </c>
      <c r="L48" s="61">
        <v>408</v>
      </c>
    </row>
    <row r="49" spans="1:12" ht="15" customHeight="1">
      <c r="A49" s="27"/>
      <c r="B49" s="37"/>
      <c r="C49" s="27"/>
      <c r="D49" s="27"/>
      <c r="E49" s="27"/>
      <c r="F49" s="27"/>
      <c r="G49" s="27"/>
      <c r="H49" s="27"/>
      <c r="I49" s="27"/>
      <c r="J49" s="37"/>
      <c r="K49" s="27"/>
      <c r="L49" s="37"/>
    </row>
    <row r="50" spans="1:12" ht="15" customHeight="1">
      <c r="A50" s="133" t="s">
        <v>142</v>
      </c>
      <c r="B50" s="199">
        <v>13.74</v>
      </c>
      <c r="C50" s="199">
        <v>2.17</v>
      </c>
      <c r="D50" s="199">
        <v>4.12</v>
      </c>
      <c r="E50" s="199">
        <v>5.42</v>
      </c>
      <c r="F50" s="199">
        <v>6.6</v>
      </c>
      <c r="G50" s="199">
        <v>7.81</v>
      </c>
      <c r="H50" s="199">
        <v>9.32</v>
      </c>
      <c r="I50" s="199">
        <v>11.32</v>
      </c>
      <c r="J50" s="199">
        <v>14.49</v>
      </c>
      <c r="K50" s="199">
        <v>21.13</v>
      </c>
      <c r="L50" s="199">
        <v>56.42</v>
      </c>
    </row>
    <row r="51" spans="1:12" ht="15" customHeight="1">
      <c r="A51" s="43"/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</row>
    <row r="52" spans="1:12" s="115" customFormat="1" ht="15" customHeight="1">
      <c r="A52" s="16" t="s">
        <v>32</v>
      </c>
      <c r="B52" s="169">
        <v>13.08</v>
      </c>
      <c r="C52" s="169">
        <v>2.39</v>
      </c>
      <c r="D52" s="169">
        <v>4.1399999999999997</v>
      </c>
      <c r="E52" s="169">
        <v>5.42</v>
      </c>
      <c r="F52" s="169">
        <v>6.59</v>
      </c>
      <c r="G52" s="169">
        <v>7.83</v>
      </c>
      <c r="H52" s="169">
        <v>9.31</v>
      </c>
      <c r="I52" s="169">
        <v>11.2</v>
      </c>
      <c r="J52" s="169">
        <v>14.48</v>
      </c>
      <c r="K52" s="169">
        <v>21.08</v>
      </c>
      <c r="L52" s="169">
        <v>61.94</v>
      </c>
    </row>
    <row r="53" spans="1:12" ht="15" customHeight="1">
      <c r="A53" s="27" t="s">
        <v>33</v>
      </c>
      <c r="B53" s="137">
        <v>36.909999999999997</v>
      </c>
      <c r="C53" s="137">
        <v>0.09</v>
      </c>
      <c r="D53" s="137">
        <v>0</v>
      </c>
      <c r="E53" s="137">
        <v>0</v>
      </c>
      <c r="F53" s="137">
        <v>3.03</v>
      </c>
      <c r="G53" s="137">
        <v>2.21</v>
      </c>
      <c r="H53" s="137">
        <v>0</v>
      </c>
      <c r="I53" s="137">
        <v>8.91</v>
      </c>
      <c r="J53" s="137">
        <v>8.75</v>
      </c>
      <c r="K53" s="137">
        <v>15.31</v>
      </c>
      <c r="L53" s="137">
        <v>66.48</v>
      </c>
    </row>
    <row r="54" spans="1:12" ht="15" customHeight="1">
      <c r="A54" s="27" t="s">
        <v>34</v>
      </c>
      <c r="B54" s="137">
        <v>12.17</v>
      </c>
      <c r="C54" s="137">
        <v>2.17</v>
      </c>
      <c r="D54" s="137">
        <v>4.18</v>
      </c>
      <c r="E54" s="137">
        <v>5.46</v>
      </c>
      <c r="F54" s="137">
        <v>6.58</v>
      </c>
      <c r="G54" s="137">
        <v>7.76</v>
      </c>
      <c r="H54" s="137">
        <v>9.2799999999999994</v>
      </c>
      <c r="I54" s="137">
        <v>11.34</v>
      </c>
      <c r="J54" s="137">
        <v>14.45</v>
      </c>
      <c r="K54" s="137">
        <v>20.53</v>
      </c>
      <c r="L54" s="137">
        <v>52.47</v>
      </c>
    </row>
    <row r="55" spans="1:12" s="115" customFormat="1" ht="15" customHeight="1">
      <c r="A55" s="27" t="s">
        <v>65</v>
      </c>
      <c r="B55" s="137">
        <v>15.97</v>
      </c>
      <c r="C55" s="137">
        <v>0.36</v>
      </c>
      <c r="D55" s="137">
        <v>2.11</v>
      </c>
      <c r="E55" s="137">
        <v>1.25</v>
      </c>
      <c r="F55" s="137">
        <v>3.37</v>
      </c>
      <c r="G55" s="137">
        <v>4.1399999999999997</v>
      </c>
      <c r="H55" s="137">
        <v>9.42</v>
      </c>
      <c r="I55" s="137">
        <v>6.07</v>
      </c>
      <c r="J55" s="137">
        <v>11.32</v>
      </c>
      <c r="K55" s="137">
        <v>15.08</v>
      </c>
      <c r="L55" s="137">
        <v>29.89</v>
      </c>
    </row>
    <row r="56" spans="1:12" ht="15" customHeight="1">
      <c r="A56" s="27" t="s">
        <v>36</v>
      </c>
      <c r="B56" s="137">
        <v>16.149999999999999</v>
      </c>
      <c r="C56" s="137">
        <v>1.44</v>
      </c>
      <c r="D56" s="137">
        <v>4.01</v>
      </c>
      <c r="E56" s="137">
        <v>5.68</v>
      </c>
      <c r="F56" s="137">
        <v>6.59</v>
      </c>
      <c r="G56" s="137">
        <v>7.7</v>
      </c>
      <c r="H56" s="137">
        <v>9.48</v>
      </c>
      <c r="I56" s="137">
        <v>11.31</v>
      </c>
      <c r="J56" s="137">
        <v>14.44</v>
      </c>
      <c r="K56" s="137">
        <v>20.56</v>
      </c>
      <c r="L56" s="137">
        <v>50.19</v>
      </c>
    </row>
    <row r="57" spans="1:12" s="115" customFormat="1" ht="15" customHeight="1">
      <c r="A57" s="27" t="s">
        <v>141</v>
      </c>
      <c r="B57" s="137">
        <v>15.39</v>
      </c>
      <c r="C57" s="137">
        <v>2.2000000000000002</v>
      </c>
      <c r="D57" s="137">
        <v>4.13</v>
      </c>
      <c r="E57" s="137">
        <v>5.37</v>
      </c>
      <c r="F57" s="137">
        <v>6.62</v>
      </c>
      <c r="G57" s="137">
        <v>7.82</v>
      </c>
      <c r="H57" s="137">
        <v>9.3000000000000007</v>
      </c>
      <c r="I57" s="137">
        <v>11.3</v>
      </c>
      <c r="J57" s="137">
        <v>14.55</v>
      </c>
      <c r="K57" s="137">
        <v>21.54</v>
      </c>
      <c r="L57" s="137">
        <v>56.79</v>
      </c>
    </row>
    <row r="58" spans="1:12" ht="15" customHeight="1">
      <c r="A58" s="27" t="s">
        <v>38</v>
      </c>
      <c r="B58" s="137">
        <v>16.05</v>
      </c>
      <c r="C58" s="137">
        <v>2.0699999999999998</v>
      </c>
      <c r="D58" s="137">
        <v>4.09</v>
      </c>
      <c r="E58" s="137">
        <v>5.45</v>
      </c>
      <c r="F58" s="137">
        <v>6.66</v>
      </c>
      <c r="G58" s="137">
        <v>7.81</v>
      </c>
      <c r="H58" s="137">
        <v>9.23</v>
      </c>
      <c r="I58" s="137">
        <v>11.33</v>
      </c>
      <c r="J58" s="137">
        <v>14.48</v>
      </c>
      <c r="K58" s="137">
        <v>21.15</v>
      </c>
      <c r="L58" s="137">
        <v>52.23</v>
      </c>
    </row>
    <row r="59" spans="1:12" ht="15" customHeight="1">
      <c r="A59" s="27" t="s">
        <v>66</v>
      </c>
      <c r="B59" s="137">
        <v>27.43</v>
      </c>
      <c r="C59" s="137">
        <v>2.36</v>
      </c>
      <c r="D59" s="137">
        <v>4.09</v>
      </c>
      <c r="E59" s="137">
        <v>5.33</v>
      </c>
      <c r="F59" s="137">
        <v>6.58</v>
      </c>
      <c r="G59" s="137">
        <v>7.94</v>
      </c>
      <c r="H59" s="137">
        <v>9.3800000000000008</v>
      </c>
      <c r="I59" s="137">
        <v>11.42</v>
      </c>
      <c r="J59" s="137">
        <v>14.51</v>
      </c>
      <c r="K59" s="137">
        <v>21.37</v>
      </c>
      <c r="L59" s="137">
        <v>67.010000000000005</v>
      </c>
    </row>
    <row r="60" spans="1:12" ht="15" customHeight="1">
      <c r="A60" s="27" t="s">
        <v>75</v>
      </c>
      <c r="B60" s="137">
        <v>11.26</v>
      </c>
      <c r="C60" s="137">
        <v>2.0699999999999998</v>
      </c>
      <c r="D60" s="137">
        <v>4.0999999999999996</v>
      </c>
      <c r="E60" s="137">
        <v>5.37</v>
      </c>
      <c r="F60" s="137">
        <v>6.6</v>
      </c>
      <c r="G60" s="137">
        <v>7.81</v>
      </c>
      <c r="H60" s="137">
        <v>9.36</v>
      </c>
      <c r="I60" s="137">
        <v>11.35</v>
      </c>
      <c r="J60" s="137">
        <v>14.47</v>
      </c>
      <c r="K60" s="137">
        <v>21.16</v>
      </c>
      <c r="L60" s="137">
        <v>53.82</v>
      </c>
    </row>
    <row r="61" spans="1:12" ht="15" customHeight="1">
      <c r="A61" s="27" t="s">
        <v>67</v>
      </c>
      <c r="B61" s="137">
        <v>12.32</v>
      </c>
      <c r="C61" s="137">
        <v>2.48</v>
      </c>
      <c r="D61" s="137">
        <v>1.84</v>
      </c>
      <c r="E61" s="137">
        <v>5.77</v>
      </c>
      <c r="F61" s="137">
        <v>3.34</v>
      </c>
      <c r="G61" s="137">
        <v>3.62</v>
      </c>
      <c r="H61" s="137">
        <v>6.69</v>
      </c>
      <c r="I61" s="137">
        <v>2.78</v>
      </c>
      <c r="J61" s="137">
        <v>6.91</v>
      </c>
      <c r="K61" s="137">
        <v>18.86</v>
      </c>
      <c r="L61" s="137">
        <v>10.59</v>
      </c>
    </row>
    <row r="62" spans="1:12" ht="15" customHeight="1">
      <c r="A62" s="128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</row>
    <row r="63" spans="1:12" ht="15" customHeight="1">
      <c r="A63" s="128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</row>
    <row r="64" spans="1:12" ht="15" customHeight="1">
      <c r="A64" s="56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</row>
    <row r="65" spans="1:12" ht="15" customHeight="1">
      <c r="A65" s="91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</row>
    <row r="66" spans="1:12" ht="1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</row>
    <row r="67" spans="1:12" ht="15" customHeight="1">
      <c r="A67" s="340">
        <v>1993</v>
      </c>
      <c r="B67" s="340"/>
      <c r="C67" s="340"/>
      <c r="D67" s="340"/>
      <c r="E67" s="340"/>
      <c r="F67" s="340"/>
      <c r="G67" s="340"/>
      <c r="H67" s="340"/>
      <c r="I67" s="340"/>
      <c r="J67" s="340"/>
      <c r="K67" s="340"/>
      <c r="L67" s="340"/>
    </row>
    <row r="68" spans="1:12" ht="15" customHeight="1">
      <c r="A68" s="336" t="s">
        <v>28</v>
      </c>
      <c r="B68" s="338" t="s">
        <v>29</v>
      </c>
      <c r="C68" s="335" t="s">
        <v>30</v>
      </c>
      <c r="D68" s="335"/>
      <c r="E68" s="335"/>
      <c r="F68" s="335"/>
      <c r="G68" s="335"/>
      <c r="H68" s="335"/>
      <c r="I68" s="335"/>
      <c r="J68" s="335"/>
      <c r="K68" s="335"/>
      <c r="L68" s="335"/>
    </row>
    <row r="69" spans="1:12" ht="15" customHeight="1">
      <c r="A69" s="337"/>
      <c r="B69" s="339"/>
      <c r="C69" s="132">
        <v>1</v>
      </c>
      <c r="D69" s="132">
        <v>2</v>
      </c>
      <c r="E69" s="132">
        <v>3</v>
      </c>
      <c r="F69" s="132">
        <v>4</v>
      </c>
      <c r="G69" s="132">
        <v>5</v>
      </c>
      <c r="H69" s="132">
        <v>6</v>
      </c>
      <c r="I69" s="132">
        <v>7</v>
      </c>
      <c r="J69" s="132">
        <v>8</v>
      </c>
      <c r="K69" s="132">
        <v>9</v>
      </c>
      <c r="L69" s="132">
        <v>10</v>
      </c>
    </row>
    <row r="70" spans="1:12" ht="15" customHeight="1">
      <c r="A70" s="133" t="s">
        <v>31</v>
      </c>
      <c r="B70" s="77">
        <v>2314177</v>
      </c>
      <c r="C70" s="77"/>
      <c r="D70" s="77"/>
      <c r="E70" s="77"/>
      <c r="F70" s="77"/>
      <c r="G70" s="77"/>
      <c r="H70" s="77"/>
      <c r="I70" s="77"/>
      <c r="J70" s="77"/>
      <c r="K70" s="77"/>
      <c r="L70" s="77"/>
    </row>
    <row r="71" spans="1:12" s="115" customFormat="1" ht="15" customHeight="1">
      <c r="A71" s="27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</row>
    <row r="72" spans="1:12" s="115" customFormat="1" ht="15" customHeight="1">
      <c r="A72" s="16" t="s">
        <v>32</v>
      </c>
      <c r="B72" s="99">
        <v>360317</v>
      </c>
      <c r="C72" s="99">
        <v>32107</v>
      </c>
      <c r="D72" s="99">
        <v>49053</v>
      </c>
      <c r="E72" s="99">
        <v>49053</v>
      </c>
      <c r="F72" s="99">
        <v>41026</v>
      </c>
      <c r="G72" s="99">
        <v>41026</v>
      </c>
      <c r="H72" s="99">
        <v>29432</v>
      </c>
      <c r="I72" s="99">
        <v>32107</v>
      </c>
      <c r="J72" s="99">
        <v>24081</v>
      </c>
      <c r="K72" s="99">
        <v>31216</v>
      </c>
      <c r="L72" s="99">
        <v>31216</v>
      </c>
    </row>
    <row r="73" spans="1:12" ht="15" customHeight="1">
      <c r="A73" s="27" t="s">
        <v>33</v>
      </c>
      <c r="B73" s="61">
        <v>8051</v>
      </c>
      <c r="C73" s="61">
        <v>0</v>
      </c>
      <c r="D73" s="61">
        <v>0</v>
      </c>
      <c r="E73" s="61">
        <v>0</v>
      </c>
      <c r="F73" s="61">
        <v>0</v>
      </c>
      <c r="G73" s="61">
        <v>0</v>
      </c>
      <c r="H73" s="61">
        <v>732</v>
      </c>
      <c r="I73" s="61">
        <v>1464</v>
      </c>
      <c r="J73" s="61">
        <v>2196</v>
      </c>
      <c r="K73" s="61">
        <v>0</v>
      </c>
      <c r="L73" s="61">
        <v>3659</v>
      </c>
    </row>
    <row r="74" spans="1:12" ht="15" customHeight="1">
      <c r="A74" s="27" t="s">
        <v>34</v>
      </c>
      <c r="B74" s="61">
        <v>444107</v>
      </c>
      <c r="C74" s="61">
        <v>24870</v>
      </c>
      <c r="D74" s="61">
        <v>23094</v>
      </c>
      <c r="E74" s="61">
        <v>58622</v>
      </c>
      <c r="F74" s="61">
        <v>71057</v>
      </c>
      <c r="G74" s="61">
        <v>62175</v>
      </c>
      <c r="H74" s="61">
        <v>61287</v>
      </c>
      <c r="I74" s="61">
        <v>36417</v>
      </c>
      <c r="J74" s="61">
        <v>46187</v>
      </c>
      <c r="K74" s="61">
        <v>35529</v>
      </c>
      <c r="L74" s="61">
        <v>24870</v>
      </c>
    </row>
    <row r="75" spans="1:12" ht="15" customHeight="1">
      <c r="A75" s="27" t="s">
        <v>65</v>
      </c>
      <c r="B75" s="61">
        <v>16950</v>
      </c>
      <c r="C75" s="61">
        <v>847</v>
      </c>
      <c r="D75" s="61">
        <v>2542</v>
      </c>
      <c r="E75" s="61">
        <v>0</v>
      </c>
      <c r="F75" s="61">
        <v>2542</v>
      </c>
      <c r="G75" s="61">
        <v>0</v>
      </c>
      <c r="H75" s="61">
        <v>1695</v>
      </c>
      <c r="I75" s="61">
        <v>1695</v>
      </c>
      <c r="J75" s="61">
        <v>1695</v>
      </c>
      <c r="K75" s="61">
        <v>4237</v>
      </c>
      <c r="L75" s="61">
        <v>1695</v>
      </c>
    </row>
    <row r="76" spans="1:12" s="115" customFormat="1" ht="15" customHeight="1">
      <c r="A76" s="27" t="s">
        <v>36</v>
      </c>
      <c r="B76" s="61">
        <v>104431</v>
      </c>
      <c r="C76" s="61">
        <v>4501</v>
      </c>
      <c r="D76" s="61">
        <v>900</v>
      </c>
      <c r="E76" s="61">
        <v>5402</v>
      </c>
      <c r="F76" s="61">
        <v>11703</v>
      </c>
      <c r="G76" s="61">
        <v>7202</v>
      </c>
      <c r="H76" s="61">
        <v>9903</v>
      </c>
      <c r="I76" s="61">
        <v>22507</v>
      </c>
      <c r="J76" s="61">
        <v>12604</v>
      </c>
      <c r="K76" s="61">
        <v>15304</v>
      </c>
      <c r="L76" s="61">
        <v>14404</v>
      </c>
    </row>
    <row r="77" spans="1:12" ht="15" customHeight="1">
      <c r="A77" s="27" t="s">
        <v>141</v>
      </c>
      <c r="B77" s="61">
        <v>521472</v>
      </c>
      <c r="C77" s="61">
        <v>44276</v>
      </c>
      <c r="D77" s="61">
        <v>51655</v>
      </c>
      <c r="E77" s="61">
        <v>44276</v>
      </c>
      <c r="F77" s="61">
        <v>45916</v>
      </c>
      <c r="G77" s="61">
        <v>45096</v>
      </c>
      <c r="H77" s="61">
        <v>43456</v>
      </c>
      <c r="I77" s="61">
        <v>51655</v>
      </c>
      <c r="J77" s="61">
        <v>56575</v>
      </c>
      <c r="K77" s="61">
        <v>70514</v>
      </c>
      <c r="L77" s="61">
        <v>68054</v>
      </c>
    </row>
    <row r="78" spans="1:12" ht="15" customHeight="1">
      <c r="A78" s="27" t="s">
        <v>38</v>
      </c>
      <c r="B78" s="61">
        <v>138944</v>
      </c>
      <c r="C78" s="61">
        <v>8507</v>
      </c>
      <c r="D78" s="61">
        <v>5671</v>
      </c>
      <c r="E78" s="61">
        <v>14178</v>
      </c>
      <c r="F78" s="61">
        <v>11342</v>
      </c>
      <c r="G78" s="61">
        <v>16068</v>
      </c>
      <c r="H78" s="61">
        <v>17959</v>
      </c>
      <c r="I78" s="61">
        <v>17014</v>
      </c>
      <c r="J78" s="61">
        <v>13233</v>
      </c>
      <c r="K78" s="61">
        <v>13233</v>
      </c>
      <c r="L78" s="61">
        <v>21740</v>
      </c>
    </row>
    <row r="79" spans="1:12" ht="15" customHeight="1">
      <c r="A79" s="27" t="s">
        <v>66</v>
      </c>
      <c r="B79" s="61">
        <v>67319</v>
      </c>
      <c r="C79" s="61">
        <v>0</v>
      </c>
      <c r="D79" s="61">
        <v>0</v>
      </c>
      <c r="E79" s="61">
        <v>0</v>
      </c>
      <c r="F79" s="61">
        <v>3590</v>
      </c>
      <c r="G79" s="61">
        <v>5386</v>
      </c>
      <c r="H79" s="61">
        <v>5386</v>
      </c>
      <c r="I79" s="61">
        <v>7181</v>
      </c>
      <c r="J79" s="61">
        <v>8976</v>
      </c>
      <c r="K79" s="61">
        <v>13464</v>
      </c>
      <c r="L79" s="61">
        <v>23337</v>
      </c>
    </row>
    <row r="80" spans="1:12" ht="15" customHeight="1">
      <c r="A80" s="27" t="s">
        <v>75</v>
      </c>
      <c r="B80" s="61">
        <v>649187</v>
      </c>
      <c r="C80" s="61">
        <v>112013</v>
      </c>
      <c r="D80" s="61">
        <v>94843</v>
      </c>
      <c r="E80" s="61">
        <v>59686</v>
      </c>
      <c r="F80" s="61">
        <v>46604</v>
      </c>
      <c r="G80" s="61">
        <v>56415</v>
      </c>
      <c r="H80" s="61">
        <v>62139</v>
      </c>
      <c r="I80" s="61">
        <v>62139</v>
      </c>
      <c r="J80" s="61">
        <v>63774</v>
      </c>
      <c r="K80" s="61">
        <v>48239</v>
      </c>
      <c r="L80" s="61">
        <v>43334</v>
      </c>
    </row>
    <row r="81" spans="1:12" ht="15" customHeight="1">
      <c r="A81" s="27" t="s">
        <v>67</v>
      </c>
      <c r="B81" s="61">
        <v>3400</v>
      </c>
      <c r="C81" s="61">
        <v>486</v>
      </c>
      <c r="D81" s="61">
        <v>486</v>
      </c>
      <c r="E81" s="61">
        <v>971</v>
      </c>
      <c r="F81" s="61">
        <v>0</v>
      </c>
      <c r="G81" s="61">
        <v>0</v>
      </c>
      <c r="H81" s="61">
        <v>486</v>
      </c>
      <c r="I81" s="61">
        <v>0</v>
      </c>
      <c r="J81" s="61">
        <v>971</v>
      </c>
      <c r="K81" s="61">
        <v>0</v>
      </c>
      <c r="L81" s="61">
        <v>0</v>
      </c>
    </row>
    <row r="82" spans="1:12" ht="15" customHeight="1">
      <c r="A82" s="27"/>
      <c r="B82" s="37"/>
      <c r="C82" s="37"/>
      <c r="D82" s="37"/>
      <c r="E82" s="37"/>
      <c r="F82" s="37"/>
      <c r="G82" s="37"/>
      <c r="H82" s="37"/>
      <c r="I82" s="37"/>
      <c r="J82" s="37"/>
      <c r="K82" s="27"/>
      <c r="L82" s="27"/>
    </row>
    <row r="83" spans="1:12" ht="15" customHeight="1">
      <c r="A83" s="167" t="s">
        <v>142</v>
      </c>
      <c r="B83" s="167">
        <v>13.85</v>
      </c>
      <c r="C83" s="167">
        <v>2.58</v>
      </c>
      <c r="D83" s="167">
        <v>4.55</v>
      </c>
      <c r="E83" s="167">
        <v>5.72</v>
      </c>
      <c r="F83" s="167">
        <v>6.91</v>
      </c>
      <c r="G83" s="167">
        <v>8.1199999999999992</v>
      </c>
      <c r="H83" s="167">
        <v>9.66</v>
      </c>
      <c r="I83" s="167">
        <v>11.69</v>
      </c>
      <c r="J83" s="167">
        <v>15</v>
      </c>
      <c r="K83" s="167">
        <v>21.32</v>
      </c>
      <c r="L83" s="167">
        <v>52.97</v>
      </c>
    </row>
    <row r="84" spans="1:12" ht="15" customHeight="1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</row>
    <row r="85" spans="1:12" s="115" customFormat="1" ht="15" customHeight="1">
      <c r="A85" s="16" t="s">
        <v>32</v>
      </c>
      <c r="B85" s="169">
        <v>12.92</v>
      </c>
      <c r="C85" s="169">
        <v>2.98</v>
      </c>
      <c r="D85" s="169">
        <v>4.5999999999999996</v>
      </c>
      <c r="E85" s="169">
        <v>5.68</v>
      </c>
      <c r="F85" s="169">
        <v>6.96</v>
      </c>
      <c r="G85" s="169">
        <v>8.1199999999999992</v>
      </c>
      <c r="H85" s="169">
        <v>9.83</v>
      </c>
      <c r="I85" s="169">
        <v>11.63</v>
      </c>
      <c r="J85" s="169">
        <v>15.36</v>
      </c>
      <c r="K85" s="169">
        <v>21.68</v>
      </c>
      <c r="L85" s="169">
        <v>55.4</v>
      </c>
    </row>
    <row r="86" spans="1:12" ht="15" customHeight="1">
      <c r="A86" s="27" t="s">
        <v>33</v>
      </c>
      <c r="B86" s="137">
        <v>42.2</v>
      </c>
      <c r="C86" s="137">
        <v>0</v>
      </c>
      <c r="D86" s="137">
        <v>0</v>
      </c>
      <c r="E86" s="137">
        <v>0</v>
      </c>
      <c r="F86" s="137">
        <v>0</v>
      </c>
      <c r="G86" s="137">
        <v>0</v>
      </c>
      <c r="H86" s="137">
        <v>8.89</v>
      </c>
      <c r="I86" s="137">
        <v>11.71</v>
      </c>
      <c r="J86" s="137">
        <v>15.39</v>
      </c>
      <c r="K86" s="137">
        <v>0</v>
      </c>
      <c r="L86" s="137">
        <v>77.150000000000006</v>
      </c>
    </row>
    <row r="87" spans="1:12" ht="15" customHeight="1">
      <c r="A87" s="27" t="s">
        <v>34</v>
      </c>
      <c r="B87" s="137">
        <v>11.3</v>
      </c>
      <c r="C87" s="137">
        <v>2.69</v>
      </c>
      <c r="D87" s="137">
        <v>4.5599999999999996</v>
      </c>
      <c r="E87" s="137">
        <v>5.72</v>
      </c>
      <c r="F87" s="137">
        <v>6.98</v>
      </c>
      <c r="G87" s="137">
        <v>8.11</v>
      </c>
      <c r="H87" s="137">
        <v>9.58</v>
      </c>
      <c r="I87" s="137">
        <v>11.66</v>
      </c>
      <c r="J87" s="137">
        <v>15.01</v>
      </c>
      <c r="K87" s="137">
        <v>20.8</v>
      </c>
      <c r="L87" s="137">
        <v>42.83</v>
      </c>
    </row>
    <row r="88" spans="1:12" s="115" customFormat="1" ht="15" customHeight="1">
      <c r="A88" s="27" t="s">
        <v>65</v>
      </c>
      <c r="B88" s="137">
        <v>17.16</v>
      </c>
      <c r="C88" s="137">
        <v>2.08</v>
      </c>
      <c r="D88" s="137">
        <v>4.7300000000000004</v>
      </c>
      <c r="E88" s="137">
        <v>0</v>
      </c>
      <c r="F88" s="137">
        <v>6.88</v>
      </c>
      <c r="G88" s="137">
        <v>0</v>
      </c>
      <c r="H88" s="137">
        <v>9.4700000000000006</v>
      </c>
      <c r="I88" s="137">
        <v>10.91</v>
      </c>
      <c r="J88" s="137">
        <v>14.46</v>
      </c>
      <c r="K88" s="137">
        <v>23.02</v>
      </c>
      <c r="L88" s="137">
        <v>60.72</v>
      </c>
    </row>
    <row r="89" spans="1:12" ht="15" customHeight="1">
      <c r="A89" s="27" t="s">
        <v>36</v>
      </c>
      <c r="B89" s="137">
        <v>16.78</v>
      </c>
      <c r="C89" s="137">
        <v>3</v>
      </c>
      <c r="D89" s="137">
        <v>4.29</v>
      </c>
      <c r="E89" s="137">
        <v>5.63</v>
      </c>
      <c r="F89" s="137">
        <v>6.8</v>
      </c>
      <c r="G89" s="137">
        <v>8.34</v>
      </c>
      <c r="H89" s="137">
        <v>9.69</v>
      </c>
      <c r="I89" s="137">
        <v>11.62</v>
      </c>
      <c r="J89" s="137">
        <v>14.65</v>
      </c>
      <c r="K89" s="137">
        <v>21.33</v>
      </c>
      <c r="L89" s="137">
        <v>48.34</v>
      </c>
    </row>
    <row r="90" spans="1:12" s="115" customFormat="1" ht="15" customHeight="1">
      <c r="A90" s="27" t="s">
        <v>141</v>
      </c>
      <c r="B90" s="137">
        <v>14.99</v>
      </c>
      <c r="C90" s="137">
        <v>2.48</v>
      </c>
      <c r="D90" s="137">
        <v>4.54</v>
      </c>
      <c r="E90" s="137">
        <v>5.78</v>
      </c>
      <c r="F90" s="137">
        <v>6.84</v>
      </c>
      <c r="G90" s="137">
        <v>8.18</v>
      </c>
      <c r="H90" s="137">
        <v>9.6</v>
      </c>
      <c r="I90" s="137">
        <v>11.71</v>
      </c>
      <c r="J90" s="137">
        <v>15.1</v>
      </c>
      <c r="K90" s="137">
        <v>21.68</v>
      </c>
      <c r="L90" s="137">
        <v>46</v>
      </c>
    </row>
    <row r="91" spans="1:12" ht="15" customHeight="1">
      <c r="A91" s="27" t="s">
        <v>38</v>
      </c>
      <c r="B91" s="137">
        <v>16.12</v>
      </c>
      <c r="C91" s="137">
        <v>2.86</v>
      </c>
      <c r="D91" s="137">
        <v>4.4800000000000004</v>
      </c>
      <c r="E91" s="137">
        <v>5.75</v>
      </c>
      <c r="F91" s="137">
        <v>6.94</v>
      </c>
      <c r="G91" s="137">
        <v>8.1300000000000008</v>
      </c>
      <c r="H91" s="137">
        <v>9.6199999999999992</v>
      </c>
      <c r="I91" s="137">
        <v>11.94</v>
      </c>
      <c r="J91" s="137">
        <v>14.98</v>
      </c>
      <c r="K91" s="137">
        <v>22.62</v>
      </c>
      <c r="L91" s="137">
        <v>47.22</v>
      </c>
    </row>
    <row r="92" spans="1:12" ht="15" customHeight="1">
      <c r="A92" s="27" t="s">
        <v>66</v>
      </c>
      <c r="B92" s="137">
        <v>32.97</v>
      </c>
      <c r="C92" s="137">
        <v>0</v>
      </c>
      <c r="D92" s="137">
        <v>0</v>
      </c>
      <c r="E92" s="137">
        <v>0</v>
      </c>
      <c r="F92" s="137">
        <v>6.86</v>
      </c>
      <c r="G92" s="137">
        <v>7.91</v>
      </c>
      <c r="H92" s="137">
        <v>9.52</v>
      </c>
      <c r="I92" s="137">
        <v>11.84</v>
      </c>
      <c r="J92" s="137">
        <v>14.79</v>
      </c>
      <c r="K92" s="137">
        <v>19.84</v>
      </c>
      <c r="L92" s="137">
        <v>69.25</v>
      </c>
    </row>
    <row r="93" spans="1:12" ht="15" customHeight="1">
      <c r="A93" s="27" t="s">
        <v>75</v>
      </c>
      <c r="B93" s="137">
        <v>11.93</v>
      </c>
      <c r="C93" s="137">
        <v>2.4700000000000002</v>
      </c>
      <c r="D93" s="137">
        <v>4.53</v>
      </c>
      <c r="E93" s="137">
        <v>5.71</v>
      </c>
      <c r="F93" s="137">
        <v>6.83</v>
      </c>
      <c r="G93" s="137">
        <v>8.08</v>
      </c>
      <c r="H93" s="137">
        <v>9.73</v>
      </c>
      <c r="I93" s="137">
        <v>11.69</v>
      </c>
      <c r="J93" s="137">
        <v>14.88</v>
      </c>
      <c r="K93" s="137">
        <v>20.84</v>
      </c>
      <c r="L93" s="137">
        <v>60.96</v>
      </c>
    </row>
    <row r="94" spans="1:12" ht="15" customHeight="1">
      <c r="A94" s="27" t="s">
        <v>67</v>
      </c>
      <c r="B94" s="137">
        <v>8.2100000000000009</v>
      </c>
      <c r="C94" s="137">
        <v>0.15</v>
      </c>
      <c r="D94" s="137">
        <v>5</v>
      </c>
      <c r="E94" s="137">
        <v>5.78</v>
      </c>
      <c r="F94" s="137">
        <v>0</v>
      </c>
      <c r="G94" s="137">
        <v>0</v>
      </c>
      <c r="H94" s="137">
        <v>10</v>
      </c>
      <c r="I94" s="137">
        <v>0</v>
      </c>
      <c r="J94" s="137">
        <v>15.4</v>
      </c>
      <c r="K94" s="137">
        <v>0</v>
      </c>
      <c r="L94" s="137">
        <v>0</v>
      </c>
    </row>
    <row r="95" spans="1:12" ht="15" customHeight="1">
      <c r="A95" s="128"/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</row>
    <row r="96" spans="1:12" ht="15" customHeight="1">
      <c r="A96" s="128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</row>
    <row r="97" spans="1:12" ht="15" customHeight="1">
      <c r="A97" s="56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</row>
    <row r="98" spans="1:12" ht="15" customHeight="1">
      <c r="A98" s="91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</row>
    <row r="99" spans="1:12" ht="15" customHeight="1">
      <c r="A99" s="335">
        <v>1994</v>
      </c>
      <c r="B99" s="335"/>
      <c r="C99" s="335"/>
      <c r="D99" s="335"/>
      <c r="E99" s="335"/>
      <c r="F99" s="335"/>
      <c r="G99" s="335"/>
      <c r="H99" s="335"/>
      <c r="I99" s="335"/>
      <c r="J99" s="335"/>
      <c r="K99" s="335"/>
      <c r="L99" s="335"/>
    </row>
    <row r="100" spans="1:12" ht="15" customHeight="1">
      <c r="A100" s="336" t="s">
        <v>28</v>
      </c>
      <c r="B100" s="338" t="s">
        <v>29</v>
      </c>
      <c r="C100" s="335" t="s">
        <v>30</v>
      </c>
      <c r="D100" s="335"/>
      <c r="E100" s="335"/>
      <c r="F100" s="335"/>
      <c r="G100" s="335"/>
      <c r="H100" s="335"/>
      <c r="I100" s="335"/>
      <c r="J100" s="335"/>
      <c r="K100" s="335"/>
      <c r="L100" s="335"/>
    </row>
    <row r="101" spans="1:12" ht="15" customHeight="1">
      <c r="A101" s="337"/>
      <c r="B101" s="339"/>
      <c r="C101" s="132">
        <v>1</v>
      </c>
      <c r="D101" s="132">
        <v>2</v>
      </c>
      <c r="E101" s="132">
        <v>3</v>
      </c>
      <c r="F101" s="132">
        <v>4</v>
      </c>
      <c r="G101" s="132">
        <v>5</v>
      </c>
      <c r="H101" s="132">
        <v>6</v>
      </c>
      <c r="I101" s="132">
        <v>7</v>
      </c>
      <c r="J101" s="132">
        <v>8</v>
      </c>
      <c r="K101" s="132">
        <v>9</v>
      </c>
      <c r="L101" s="132">
        <v>10</v>
      </c>
    </row>
    <row r="102" spans="1:12" ht="15" customHeight="1">
      <c r="A102" s="133" t="s">
        <v>31</v>
      </c>
      <c r="B102" s="77">
        <v>2329357</v>
      </c>
      <c r="C102" s="77"/>
      <c r="D102" s="77"/>
      <c r="E102" s="77"/>
      <c r="F102" s="77"/>
      <c r="G102" s="77"/>
      <c r="H102" s="77"/>
      <c r="I102" s="77"/>
      <c r="J102" s="77"/>
      <c r="K102" s="77"/>
      <c r="L102" s="77"/>
    </row>
    <row r="103" spans="1:12" s="115" customFormat="1" ht="15" customHeight="1">
      <c r="A103" s="27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</row>
    <row r="104" spans="1:12" s="115" customFormat="1" ht="15" customHeight="1">
      <c r="A104" s="16" t="s">
        <v>32</v>
      </c>
      <c r="B104" s="99">
        <v>306015</v>
      </c>
      <c r="C104" s="99">
        <v>28487</v>
      </c>
      <c r="D104" s="99">
        <v>50118</v>
      </c>
      <c r="E104" s="99">
        <v>36758</v>
      </c>
      <c r="F104" s="99">
        <v>31627</v>
      </c>
      <c r="G104" s="99">
        <v>38525</v>
      </c>
      <c r="H104" s="99">
        <v>26520</v>
      </c>
      <c r="I104" s="99">
        <v>21817</v>
      </c>
      <c r="J104" s="99">
        <v>23502</v>
      </c>
      <c r="K104" s="99">
        <v>19771</v>
      </c>
      <c r="L104" s="99">
        <v>28890</v>
      </c>
    </row>
    <row r="105" spans="1:12" s="115" customFormat="1" ht="15" customHeight="1">
      <c r="A105" s="27" t="s">
        <v>33</v>
      </c>
      <c r="B105" s="61">
        <v>9338</v>
      </c>
      <c r="C105" s="61">
        <v>0</v>
      </c>
      <c r="D105" s="61">
        <v>282</v>
      </c>
      <c r="E105" s="61">
        <v>0</v>
      </c>
      <c r="F105" s="61">
        <v>143</v>
      </c>
      <c r="G105" s="61">
        <v>430</v>
      </c>
      <c r="H105" s="61">
        <v>564</v>
      </c>
      <c r="I105" s="61">
        <v>573</v>
      </c>
      <c r="J105" s="61">
        <v>708</v>
      </c>
      <c r="K105" s="61">
        <v>1975</v>
      </c>
      <c r="L105" s="61">
        <v>4662</v>
      </c>
    </row>
    <row r="106" spans="1:12" s="115" customFormat="1" ht="15" customHeight="1">
      <c r="A106" s="27" t="s">
        <v>34</v>
      </c>
      <c r="B106" s="61">
        <v>440383</v>
      </c>
      <c r="C106" s="61">
        <v>22939</v>
      </c>
      <c r="D106" s="61">
        <v>31719</v>
      </c>
      <c r="E106" s="61">
        <v>62571</v>
      </c>
      <c r="F106" s="61">
        <v>73662</v>
      </c>
      <c r="G106" s="61">
        <v>58115</v>
      </c>
      <c r="H106" s="61">
        <v>48386</v>
      </c>
      <c r="I106" s="61">
        <v>41695</v>
      </c>
      <c r="J106" s="61">
        <v>36815</v>
      </c>
      <c r="K106" s="61">
        <v>32680</v>
      </c>
      <c r="L106" s="61">
        <v>31801</v>
      </c>
    </row>
    <row r="107" spans="1:12" s="115" customFormat="1" ht="15" customHeight="1">
      <c r="A107" s="27" t="s">
        <v>65</v>
      </c>
      <c r="B107" s="61">
        <v>17322</v>
      </c>
      <c r="C107" s="61">
        <v>703</v>
      </c>
      <c r="D107" s="61">
        <v>1664</v>
      </c>
      <c r="E107" s="61">
        <v>1543</v>
      </c>
      <c r="F107" s="61">
        <v>1820</v>
      </c>
      <c r="G107" s="61">
        <v>1261</v>
      </c>
      <c r="H107" s="61">
        <v>1823</v>
      </c>
      <c r="I107" s="61">
        <v>1943</v>
      </c>
      <c r="J107" s="61">
        <v>3349</v>
      </c>
      <c r="K107" s="61">
        <v>1529</v>
      </c>
      <c r="L107" s="61">
        <v>1687</v>
      </c>
    </row>
    <row r="108" spans="1:12" s="115" customFormat="1" ht="15" customHeight="1">
      <c r="A108" s="27" t="s">
        <v>36</v>
      </c>
      <c r="B108" s="61">
        <v>106276</v>
      </c>
      <c r="C108" s="61">
        <v>3251</v>
      </c>
      <c r="D108" s="61">
        <v>4217</v>
      </c>
      <c r="E108" s="61">
        <v>6507</v>
      </c>
      <c r="F108" s="61">
        <v>9039</v>
      </c>
      <c r="G108" s="61">
        <v>9924</v>
      </c>
      <c r="H108" s="61">
        <v>14846</v>
      </c>
      <c r="I108" s="61">
        <v>14589</v>
      </c>
      <c r="J108" s="61">
        <v>14275</v>
      </c>
      <c r="K108" s="61">
        <v>15726</v>
      </c>
      <c r="L108" s="61">
        <v>13902</v>
      </c>
    </row>
    <row r="109" spans="1:12" ht="15" customHeight="1">
      <c r="A109" s="27" t="s">
        <v>141</v>
      </c>
      <c r="B109" s="61">
        <v>533528</v>
      </c>
      <c r="C109" s="61">
        <v>46141</v>
      </c>
      <c r="D109" s="61">
        <v>47373</v>
      </c>
      <c r="E109" s="61">
        <v>47287</v>
      </c>
      <c r="F109" s="61">
        <v>47790</v>
      </c>
      <c r="G109" s="61">
        <v>48294</v>
      </c>
      <c r="H109" s="61">
        <v>58641</v>
      </c>
      <c r="I109" s="61">
        <v>56733</v>
      </c>
      <c r="J109" s="61">
        <v>53956</v>
      </c>
      <c r="K109" s="61">
        <v>65875</v>
      </c>
      <c r="L109" s="61">
        <v>61437</v>
      </c>
    </row>
    <row r="110" spans="1:12" ht="15" customHeight="1">
      <c r="A110" s="27" t="s">
        <v>38</v>
      </c>
      <c r="B110" s="61">
        <v>160800</v>
      </c>
      <c r="C110" s="61">
        <v>8368</v>
      </c>
      <c r="D110" s="61">
        <v>8914</v>
      </c>
      <c r="E110" s="61">
        <v>13126</v>
      </c>
      <c r="F110" s="61">
        <v>14112</v>
      </c>
      <c r="G110" s="61">
        <v>14389</v>
      </c>
      <c r="H110" s="61">
        <v>18883</v>
      </c>
      <c r="I110" s="61">
        <v>21730</v>
      </c>
      <c r="J110" s="61">
        <v>23313</v>
      </c>
      <c r="K110" s="61">
        <v>20165</v>
      </c>
      <c r="L110" s="61">
        <v>17800</v>
      </c>
    </row>
    <row r="111" spans="1:12" ht="15" customHeight="1">
      <c r="A111" s="27" t="s">
        <v>66</v>
      </c>
      <c r="B111" s="61">
        <v>88377</v>
      </c>
      <c r="C111" s="61">
        <v>1377</v>
      </c>
      <c r="D111" s="61">
        <v>4666</v>
      </c>
      <c r="E111" s="61">
        <v>2884</v>
      </c>
      <c r="F111" s="61">
        <v>3577</v>
      </c>
      <c r="G111" s="61">
        <v>5498</v>
      </c>
      <c r="H111" s="61">
        <v>6467</v>
      </c>
      <c r="I111" s="61">
        <v>8790</v>
      </c>
      <c r="J111" s="61">
        <v>12244</v>
      </c>
      <c r="K111" s="61">
        <v>19288</v>
      </c>
      <c r="L111" s="61">
        <v>23587</v>
      </c>
    </row>
    <row r="112" spans="1:12" ht="15" customHeight="1">
      <c r="A112" s="27" t="s">
        <v>75</v>
      </c>
      <c r="B112" s="61">
        <v>664131</v>
      </c>
      <c r="C112" s="61">
        <v>120181</v>
      </c>
      <c r="D112" s="61">
        <v>83848</v>
      </c>
      <c r="E112" s="61">
        <v>62075</v>
      </c>
      <c r="F112" s="61">
        <v>50800</v>
      </c>
      <c r="G112" s="61">
        <v>56067</v>
      </c>
      <c r="H112" s="61">
        <v>56425</v>
      </c>
      <c r="I112" s="61">
        <v>64684</v>
      </c>
      <c r="J112" s="61">
        <v>64326</v>
      </c>
      <c r="K112" s="61">
        <v>55072</v>
      </c>
      <c r="L112" s="61">
        <v>50653</v>
      </c>
    </row>
    <row r="113" spans="1:12" ht="15" customHeight="1">
      <c r="A113" s="27" t="s">
        <v>67</v>
      </c>
      <c r="B113" s="61">
        <v>3186</v>
      </c>
      <c r="C113" s="61">
        <v>690</v>
      </c>
      <c r="D113" s="61">
        <v>273</v>
      </c>
      <c r="E113" s="61">
        <v>136</v>
      </c>
      <c r="F113" s="61">
        <v>281</v>
      </c>
      <c r="G113" s="61">
        <v>554</v>
      </c>
      <c r="H113" s="61">
        <v>281</v>
      </c>
      <c r="I113" s="61">
        <v>145</v>
      </c>
      <c r="J113" s="61">
        <v>273</v>
      </c>
      <c r="K113" s="61">
        <v>554</v>
      </c>
      <c r="L113" s="61">
        <v>0</v>
      </c>
    </row>
    <row r="114" spans="1:12" ht="15" customHeight="1">
      <c r="A114" s="2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</row>
    <row r="115" spans="1:12" ht="15" customHeight="1">
      <c r="A115" s="167" t="s">
        <v>142</v>
      </c>
      <c r="B115" s="167">
        <v>20.010000000000002</v>
      </c>
      <c r="C115" s="167">
        <v>3.5</v>
      </c>
      <c r="D115" s="167">
        <v>5.64</v>
      </c>
      <c r="E115" s="167">
        <v>7.14</v>
      </c>
      <c r="F115" s="167">
        <v>8.57</v>
      </c>
      <c r="G115" s="167">
        <v>10.24</v>
      </c>
      <c r="H115" s="167">
        <v>12.43</v>
      </c>
      <c r="I115" s="167">
        <v>15.41</v>
      </c>
      <c r="J115" s="167">
        <v>20.149999999999999</v>
      </c>
      <c r="K115" s="167">
        <v>30.98</v>
      </c>
      <c r="L115" s="167">
        <v>85.62</v>
      </c>
    </row>
    <row r="116" spans="1:12" ht="15" customHeight="1">
      <c r="A116" s="43"/>
      <c r="B116" s="201"/>
      <c r="C116" s="201"/>
      <c r="D116" s="201"/>
      <c r="E116" s="201"/>
      <c r="F116" s="201"/>
      <c r="G116" s="201"/>
      <c r="H116" s="201"/>
      <c r="I116" s="201"/>
      <c r="J116" s="201"/>
      <c r="K116" s="201"/>
      <c r="L116" s="201"/>
    </row>
    <row r="117" spans="1:12" s="115" customFormat="1" ht="15" customHeight="1">
      <c r="A117" s="16" t="s">
        <v>32</v>
      </c>
      <c r="B117" s="168">
        <v>18.2</v>
      </c>
      <c r="C117" s="168">
        <v>3.66</v>
      </c>
      <c r="D117" s="168">
        <v>5.68</v>
      </c>
      <c r="E117" s="168">
        <v>7.18</v>
      </c>
      <c r="F117" s="168">
        <v>8.57</v>
      </c>
      <c r="G117" s="168">
        <v>10.25</v>
      </c>
      <c r="H117" s="168">
        <v>12.48</v>
      </c>
      <c r="I117" s="168">
        <v>15.45</v>
      </c>
      <c r="J117" s="168">
        <v>20.22</v>
      </c>
      <c r="K117" s="168">
        <v>31.22</v>
      </c>
      <c r="L117" s="168">
        <v>85.59</v>
      </c>
    </row>
    <row r="118" spans="1:12" ht="15" customHeight="1">
      <c r="A118" s="27" t="s">
        <v>33</v>
      </c>
      <c r="B118" s="135">
        <v>51.93</v>
      </c>
      <c r="C118" s="135">
        <v>0</v>
      </c>
      <c r="D118" s="135">
        <v>5.69</v>
      </c>
      <c r="E118" s="135">
        <v>0</v>
      </c>
      <c r="F118" s="135">
        <v>4.17</v>
      </c>
      <c r="G118" s="135">
        <v>5</v>
      </c>
      <c r="H118" s="135">
        <v>12.42</v>
      </c>
      <c r="I118" s="135">
        <v>7.62</v>
      </c>
      <c r="J118" s="135">
        <v>21.96</v>
      </c>
      <c r="K118" s="135">
        <v>33.14</v>
      </c>
      <c r="L118" s="135">
        <v>79.42</v>
      </c>
    </row>
    <row r="119" spans="1:12" ht="15" customHeight="1">
      <c r="A119" s="27" t="s">
        <v>34</v>
      </c>
      <c r="B119" s="135">
        <v>17.41</v>
      </c>
      <c r="C119" s="135">
        <v>3.7</v>
      </c>
      <c r="D119" s="135">
        <v>5.74</v>
      </c>
      <c r="E119" s="135">
        <v>7.14</v>
      </c>
      <c r="F119" s="135">
        <v>8.6</v>
      </c>
      <c r="G119" s="135">
        <v>10.28</v>
      </c>
      <c r="H119" s="135">
        <v>12.46</v>
      </c>
      <c r="I119" s="135">
        <v>15.38</v>
      </c>
      <c r="J119" s="135">
        <v>19.98</v>
      </c>
      <c r="K119" s="135">
        <v>30.62</v>
      </c>
      <c r="L119" s="135">
        <v>86.15</v>
      </c>
    </row>
    <row r="120" spans="1:12" s="115" customFormat="1" ht="15" customHeight="1">
      <c r="A120" s="27" t="s">
        <v>65</v>
      </c>
      <c r="B120" s="135">
        <v>18.72</v>
      </c>
      <c r="C120" s="135">
        <v>3.63</v>
      </c>
      <c r="D120" s="135">
        <v>5.47</v>
      </c>
      <c r="E120" s="135">
        <v>7.16</v>
      </c>
      <c r="F120" s="135">
        <v>8.3699999999999992</v>
      </c>
      <c r="G120" s="135">
        <v>10.01</v>
      </c>
      <c r="H120" s="135">
        <v>12.42</v>
      </c>
      <c r="I120" s="135">
        <v>15.58</v>
      </c>
      <c r="J120" s="135">
        <v>20.21</v>
      </c>
      <c r="K120" s="135">
        <v>29.94</v>
      </c>
      <c r="L120" s="135">
        <v>64.64</v>
      </c>
    </row>
    <row r="121" spans="1:12" ht="15" customHeight="1">
      <c r="A121" s="27" t="s">
        <v>36</v>
      </c>
      <c r="B121" s="135">
        <v>26.81</v>
      </c>
      <c r="C121" s="135">
        <v>3.18</v>
      </c>
      <c r="D121" s="135">
        <v>5.93</v>
      </c>
      <c r="E121" s="135">
        <v>7.16</v>
      </c>
      <c r="F121" s="135">
        <v>8.68</v>
      </c>
      <c r="G121" s="135">
        <v>10.28</v>
      </c>
      <c r="H121" s="135">
        <v>12.32</v>
      </c>
      <c r="I121" s="135">
        <v>15.33</v>
      </c>
      <c r="J121" s="135">
        <v>20.329999999999998</v>
      </c>
      <c r="K121" s="135">
        <v>31.1</v>
      </c>
      <c r="L121" s="135">
        <v>100.2</v>
      </c>
    </row>
    <row r="122" spans="1:12" s="115" customFormat="1" ht="15" customHeight="1">
      <c r="A122" s="27" t="s">
        <v>141</v>
      </c>
      <c r="B122" s="135">
        <v>22.41</v>
      </c>
      <c r="C122" s="135">
        <v>3.46</v>
      </c>
      <c r="D122" s="135">
        <v>5.63</v>
      </c>
      <c r="E122" s="135">
        <v>7.12</v>
      </c>
      <c r="F122" s="135">
        <v>8.5399999999999991</v>
      </c>
      <c r="G122" s="135">
        <v>10.220000000000001</v>
      </c>
      <c r="H122" s="135">
        <v>12.41</v>
      </c>
      <c r="I122" s="135">
        <v>15.37</v>
      </c>
      <c r="J122" s="135">
        <v>20.18</v>
      </c>
      <c r="K122" s="135">
        <v>31.03</v>
      </c>
      <c r="L122" s="135">
        <v>90.46</v>
      </c>
    </row>
    <row r="123" spans="1:12" ht="15" customHeight="1">
      <c r="A123" s="27" t="s">
        <v>38</v>
      </c>
      <c r="B123" s="135">
        <v>21.51</v>
      </c>
      <c r="C123" s="135">
        <v>3.69</v>
      </c>
      <c r="D123" s="135">
        <v>5.6</v>
      </c>
      <c r="E123" s="135">
        <v>7.21</v>
      </c>
      <c r="F123" s="135">
        <v>8.48</v>
      </c>
      <c r="G123" s="135">
        <v>10.27</v>
      </c>
      <c r="H123" s="135">
        <v>12.44</v>
      </c>
      <c r="I123" s="135">
        <v>15.56</v>
      </c>
      <c r="J123" s="135">
        <v>20.28</v>
      </c>
      <c r="K123" s="135">
        <v>30.98</v>
      </c>
      <c r="L123" s="135">
        <v>75.81</v>
      </c>
    </row>
    <row r="124" spans="1:12" ht="15" customHeight="1">
      <c r="A124" s="27" t="s">
        <v>66</v>
      </c>
      <c r="B124" s="135">
        <v>34.58</v>
      </c>
      <c r="C124" s="135">
        <v>3.77</v>
      </c>
      <c r="D124" s="135">
        <v>5.85</v>
      </c>
      <c r="E124" s="135">
        <v>7.12</v>
      </c>
      <c r="F124" s="135">
        <v>8.65</v>
      </c>
      <c r="G124" s="135">
        <v>10.42</v>
      </c>
      <c r="H124" s="135">
        <v>12.39</v>
      </c>
      <c r="I124" s="135">
        <v>15.52</v>
      </c>
      <c r="J124" s="135">
        <v>19.97</v>
      </c>
      <c r="K124" s="135">
        <v>31.01</v>
      </c>
      <c r="L124" s="135">
        <v>79.56</v>
      </c>
    </row>
    <row r="125" spans="1:12" ht="15" customHeight="1">
      <c r="A125" s="27" t="s">
        <v>75</v>
      </c>
      <c r="B125" s="135">
        <v>16.88</v>
      </c>
      <c r="C125" s="135">
        <v>3.43</v>
      </c>
      <c r="D125" s="135">
        <v>5.55</v>
      </c>
      <c r="E125" s="135">
        <v>7.12</v>
      </c>
      <c r="F125" s="135">
        <v>8.58</v>
      </c>
      <c r="G125" s="135">
        <v>10.199999999999999</v>
      </c>
      <c r="H125" s="135">
        <v>12.41</v>
      </c>
      <c r="I125" s="135">
        <v>15.4</v>
      </c>
      <c r="J125" s="135">
        <v>20.12</v>
      </c>
      <c r="K125" s="135">
        <v>30.96</v>
      </c>
      <c r="L125" s="135">
        <v>82.67</v>
      </c>
    </row>
    <row r="126" spans="1:12" ht="15" customHeight="1">
      <c r="A126" s="27" t="s">
        <v>67</v>
      </c>
      <c r="B126" s="135">
        <v>12.65</v>
      </c>
      <c r="C126" s="135">
        <v>3.35</v>
      </c>
      <c r="D126" s="135">
        <v>3.13</v>
      </c>
      <c r="E126" s="135">
        <v>3.22</v>
      </c>
      <c r="F126" s="135">
        <v>8.31</v>
      </c>
      <c r="G126" s="135">
        <v>10.19</v>
      </c>
      <c r="H126" s="135">
        <v>12.5</v>
      </c>
      <c r="I126" s="135">
        <v>7.15</v>
      </c>
      <c r="J126" s="135">
        <v>9.5</v>
      </c>
      <c r="K126" s="135">
        <v>29.14</v>
      </c>
      <c r="L126" s="135">
        <v>0</v>
      </c>
    </row>
    <row r="127" spans="1:12" ht="15" customHeight="1">
      <c r="A127" s="128"/>
      <c r="B127" s="149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</row>
    <row r="128" spans="1:12" ht="15" customHeight="1">
      <c r="A128" s="128"/>
      <c r="B128" s="149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</row>
    <row r="129" spans="1:12" ht="15" customHeight="1">
      <c r="A129" s="56"/>
      <c r="B129" s="13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</row>
    <row r="130" spans="1:12" ht="15" customHeight="1">
      <c r="A130" s="91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</row>
    <row r="131" spans="1:12" ht="15" customHeight="1">
      <c r="A131" s="335">
        <v>1995</v>
      </c>
      <c r="B131" s="335"/>
      <c r="C131" s="335"/>
      <c r="D131" s="335"/>
      <c r="E131" s="335"/>
      <c r="F131" s="335"/>
      <c r="G131" s="335"/>
      <c r="H131" s="335"/>
      <c r="I131" s="335"/>
      <c r="J131" s="335"/>
      <c r="K131" s="335"/>
      <c r="L131" s="335"/>
    </row>
    <row r="132" spans="1:12" ht="15" customHeight="1">
      <c r="A132" s="336" t="s">
        <v>28</v>
      </c>
      <c r="B132" s="338" t="s">
        <v>29</v>
      </c>
      <c r="C132" s="335" t="s">
        <v>30</v>
      </c>
      <c r="D132" s="335"/>
      <c r="E132" s="335"/>
      <c r="F132" s="335"/>
      <c r="G132" s="335"/>
      <c r="H132" s="335"/>
      <c r="I132" s="335"/>
      <c r="J132" s="335"/>
      <c r="K132" s="335"/>
      <c r="L132" s="335"/>
    </row>
    <row r="133" spans="1:12" ht="15" customHeight="1">
      <c r="A133" s="337"/>
      <c r="B133" s="339"/>
      <c r="C133" s="132">
        <v>1</v>
      </c>
      <c r="D133" s="132">
        <v>2</v>
      </c>
      <c r="E133" s="132">
        <v>3</v>
      </c>
      <c r="F133" s="132">
        <v>4</v>
      </c>
      <c r="G133" s="132">
        <v>5</v>
      </c>
      <c r="H133" s="132">
        <v>6</v>
      </c>
      <c r="I133" s="132">
        <v>7</v>
      </c>
      <c r="J133" s="132">
        <v>8</v>
      </c>
      <c r="K133" s="132">
        <v>9</v>
      </c>
      <c r="L133" s="132">
        <v>10</v>
      </c>
    </row>
    <row r="134" spans="1:12" ht="15" customHeight="1">
      <c r="A134" s="133" t="s">
        <v>31</v>
      </c>
      <c r="B134" s="33">
        <v>2327968</v>
      </c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</row>
    <row r="135" spans="1:12" s="115" customFormat="1" ht="15" customHeight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</row>
    <row r="136" spans="1:12" s="115" customFormat="1" ht="15" customHeight="1">
      <c r="A136" s="16" t="s">
        <v>32</v>
      </c>
      <c r="B136" s="99">
        <v>313066</v>
      </c>
      <c r="C136" s="99">
        <v>31513</v>
      </c>
      <c r="D136" s="99">
        <v>37992</v>
      </c>
      <c r="E136" s="99">
        <v>42410</v>
      </c>
      <c r="F136" s="99">
        <v>41821</v>
      </c>
      <c r="G136" s="99">
        <v>32985</v>
      </c>
      <c r="H136" s="99">
        <v>35341</v>
      </c>
      <c r="I136" s="99">
        <v>24444</v>
      </c>
      <c r="J136" s="99">
        <v>20910</v>
      </c>
      <c r="K136" s="99">
        <v>20616</v>
      </c>
      <c r="L136" s="99">
        <v>25033</v>
      </c>
    </row>
    <row r="137" spans="1:12" s="115" customFormat="1" ht="15" customHeight="1">
      <c r="A137" s="27" t="s">
        <v>33</v>
      </c>
      <c r="B137" s="61">
        <v>10407</v>
      </c>
      <c r="C137" s="61">
        <v>0</v>
      </c>
      <c r="D137" s="61">
        <v>289</v>
      </c>
      <c r="E137" s="61">
        <v>0</v>
      </c>
      <c r="F137" s="61">
        <v>0</v>
      </c>
      <c r="G137" s="61">
        <v>289</v>
      </c>
      <c r="H137" s="61">
        <v>0</v>
      </c>
      <c r="I137" s="61">
        <v>578</v>
      </c>
      <c r="J137" s="61">
        <v>1156</v>
      </c>
      <c r="K137" s="61">
        <v>2602</v>
      </c>
      <c r="L137" s="61">
        <v>5493</v>
      </c>
    </row>
    <row r="138" spans="1:12" s="115" customFormat="1" ht="15" customHeight="1">
      <c r="A138" s="27" t="s">
        <v>34</v>
      </c>
      <c r="B138" s="61">
        <v>433525</v>
      </c>
      <c r="C138" s="61">
        <v>24452</v>
      </c>
      <c r="D138" s="61">
        <v>41425</v>
      </c>
      <c r="E138" s="61">
        <v>61275</v>
      </c>
      <c r="F138" s="61">
        <v>60124</v>
      </c>
      <c r="G138" s="61">
        <v>63001</v>
      </c>
      <c r="H138" s="61">
        <v>43726</v>
      </c>
      <c r="I138" s="61">
        <v>48042</v>
      </c>
      <c r="J138" s="61">
        <v>36822</v>
      </c>
      <c r="K138" s="61">
        <v>27617</v>
      </c>
      <c r="L138" s="61">
        <v>27041</v>
      </c>
    </row>
    <row r="139" spans="1:12" s="115" customFormat="1" ht="15" customHeight="1">
      <c r="A139" s="27" t="s">
        <v>65</v>
      </c>
      <c r="B139" s="61">
        <v>15044</v>
      </c>
      <c r="C139" s="61">
        <v>579</v>
      </c>
      <c r="D139" s="61">
        <v>1736</v>
      </c>
      <c r="E139" s="61">
        <v>1447</v>
      </c>
      <c r="F139" s="61">
        <v>579</v>
      </c>
      <c r="G139" s="61">
        <v>2025</v>
      </c>
      <c r="H139" s="61">
        <v>2604</v>
      </c>
      <c r="I139" s="61">
        <v>1447</v>
      </c>
      <c r="J139" s="61">
        <v>2025</v>
      </c>
      <c r="K139" s="61">
        <v>1447</v>
      </c>
      <c r="L139" s="61">
        <v>1157</v>
      </c>
    </row>
    <row r="140" spans="1:12" s="115" customFormat="1" ht="15" customHeight="1">
      <c r="A140" s="27" t="s">
        <v>36</v>
      </c>
      <c r="B140" s="61">
        <v>112696</v>
      </c>
      <c r="C140" s="61">
        <v>2614</v>
      </c>
      <c r="D140" s="61">
        <v>2905</v>
      </c>
      <c r="E140" s="61">
        <v>6680</v>
      </c>
      <c r="F140" s="61">
        <v>7552</v>
      </c>
      <c r="G140" s="61">
        <v>8423</v>
      </c>
      <c r="H140" s="61">
        <v>16556</v>
      </c>
      <c r="I140" s="61">
        <v>15684</v>
      </c>
      <c r="J140" s="61">
        <v>19460</v>
      </c>
      <c r="K140" s="61">
        <v>18008</v>
      </c>
      <c r="L140" s="61">
        <v>14813</v>
      </c>
    </row>
    <row r="141" spans="1:12" ht="15" customHeight="1">
      <c r="A141" s="27" t="s">
        <v>141</v>
      </c>
      <c r="B141" s="61">
        <v>532823</v>
      </c>
      <c r="C141" s="61">
        <v>47183</v>
      </c>
      <c r="D141" s="61">
        <v>56677</v>
      </c>
      <c r="E141" s="61">
        <v>50060</v>
      </c>
      <c r="F141" s="61">
        <v>46895</v>
      </c>
      <c r="G141" s="61">
        <v>48334</v>
      </c>
      <c r="H141" s="61">
        <v>52649</v>
      </c>
      <c r="I141" s="61">
        <v>50060</v>
      </c>
      <c r="J141" s="61">
        <v>56389</v>
      </c>
      <c r="K141" s="61">
        <v>64157</v>
      </c>
      <c r="L141" s="61">
        <v>60417</v>
      </c>
    </row>
    <row r="142" spans="1:12" s="115" customFormat="1" ht="15" customHeight="1">
      <c r="A142" s="27" t="s">
        <v>38</v>
      </c>
      <c r="B142" s="61">
        <v>175706</v>
      </c>
      <c r="C142" s="61">
        <v>8988</v>
      </c>
      <c r="D142" s="61">
        <v>10438</v>
      </c>
      <c r="E142" s="61">
        <v>15657</v>
      </c>
      <c r="F142" s="61">
        <v>19426</v>
      </c>
      <c r="G142" s="61">
        <v>17977</v>
      </c>
      <c r="H142" s="61">
        <v>24935</v>
      </c>
      <c r="I142" s="61">
        <v>17687</v>
      </c>
      <c r="J142" s="61">
        <v>22906</v>
      </c>
      <c r="K142" s="61">
        <v>19716</v>
      </c>
      <c r="L142" s="61">
        <v>17977</v>
      </c>
    </row>
    <row r="143" spans="1:12" ht="15" customHeight="1">
      <c r="A143" s="27" t="s">
        <v>66</v>
      </c>
      <c r="B143" s="61">
        <v>85501</v>
      </c>
      <c r="C143" s="61">
        <v>2288</v>
      </c>
      <c r="D143" s="61">
        <v>4289</v>
      </c>
      <c r="E143" s="61">
        <v>2002</v>
      </c>
      <c r="F143" s="61">
        <v>2574</v>
      </c>
      <c r="G143" s="61">
        <v>6291</v>
      </c>
      <c r="H143" s="61">
        <v>4861</v>
      </c>
      <c r="I143" s="61">
        <v>10580</v>
      </c>
      <c r="J143" s="61">
        <v>10008</v>
      </c>
      <c r="K143" s="61">
        <v>14584</v>
      </c>
      <c r="L143" s="61">
        <v>28024</v>
      </c>
    </row>
    <row r="144" spans="1:12" ht="15" customHeight="1">
      <c r="A144" s="27" t="s">
        <v>75</v>
      </c>
      <c r="B144" s="61">
        <v>647704</v>
      </c>
      <c r="C144" s="61">
        <v>114638</v>
      </c>
      <c r="D144" s="61">
        <v>76521</v>
      </c>
      <c r="E144" s="61">
        <v>53020</v>
      </c>
      <c r="F144" s="61">
        <v>53593</v>
      </c>
      <c r="G144" s="61">
        <v>53020</v>
      </c>
      <c r="H144" s="61">
        <v>52160</v>
      </c>
      <c r="I144" s="61">
        <v>63911</v>
      </c>
      <c r="J144" s="61">
        <v>62764</v>
      </c>
      <c r="K144" s="61">
        <v>63624</v>
      </c>
      <c r="L144" s="61">
        <v>54453</v>
      </c>
    </row>
    <row r="145" spans="1:12" ht="15" customHeight="1">
      <c r="A145" s="27" t="s">
        <v>67</v>
      </c>
      <c r="B145" s="61">
        <v>1497</v>
      </c>
      <c r="C145" s="61">
        <v>0</v>
      </c>
      <c r="D145" s="61">
        <v>299</v>
      </c>
      <c r="E145" s="61">
        <v>299</v>
      </c>
      <c r="F145" s="61">
        <v>299</v>
      </c>
      <c r="G145" s="61">
        <v>299</v>
      </c>
      <c r="H145" s="61">
        <v>0</v>
      </c>
      <c r="I145" s="61">
        <v>0</v>
      </c>
      <c r="J145" s="61">
        <v>0</v>
      </c>
      <c r="K145" s="61">
        <v>0</v>
      </c>
      <c r="L145" s="61">
        <v>299</v>
      </c>
    </row>
    <row r="146" spans="1:12" ht="15" customHeight="1">
      <c r="A146" s="2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</row>
    <row r="147" spans="1:12" ht="15" customHeight="1">
      <c r="A147" s="167" t="s">
        <v>142</v>
      </c>
      <c r="B147" s="167">
        <v>20.8</v>
      </c>
      <c r="C147" s="167">
        <v>3.66</v>
      </c>
      <c r="D147" s="167">
        <v>6.19</v>
      </c>
      <c r="E147" s="167">
        <v>7.81</v>
      </c>
      <c r="F147" s="167">
        <v>9.4</v>
      </c>
      <c r="G147" s="167">
        <v>11.23</v>
      </c>
      <c r="H147" s="167">
        <v>13.69</v>
      </c>
      <c r="I147" s="167">
        <v>16.89</v>
      </c>
      <c r="J147" s="167">
        <v>21.76</v>
      </c>
      <c r="K147" s="167">
        <v>31.79</v>
      </c>
      <c r="L147" s="167">
        <v>84.93</v>
      </c>
    </row>
    <row r="148" spans="1:12" ht="15" customHeight="1">
      <c r="A148" s="43"/>
      <c r="B148" s="201"/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</row>
    <row r="149" spans="1:12" s="115" customFormat="1" ht="15" customHeight="1">
      <c r="A149" s="16" t="s">
        <v>32</v>
      </c>
      <c r="B149" s="168">
        <v>17.47</v>
      </c>
      <c r="C149" s="168">
        <v>3.86</v>
      </c>
      <c r="D149" s="168">
        <v>6.19</v>
      </c>
      <c r="E149" s="168">
        <v>7.76</v>
      </c>
      <c r="F149" s="168">
        <v>9.41</v>
      </c>
      <c r="G149" s="168">
        <v>11.21</v>
      </c>
      <c r="H149" s="168">
        <v>13.58</v>
      </c>
      <c r="I149" s="168">
        <v>16.75</v>
      </c>
      <c r="J149" s="168">
        <v>21.31</v>
      </c>
      <c r="K149" s="168">
        <v>31.51</v>
      </c>
      <c r="L149" s="168">
        <v>81.28</v>
      </c>
    </row>
    <row r="150" spans="1:12" ht="15" customHeight="1">
      <c r="A150" s="27" t="s">
        <v>33</v>
      </c>
      <c r="B150" s="135">
        <v>49.59</v>
      </c>
      <c r="C150" s="135">
        <v>0</v>
      </c>
      <c r="D150" s="135">
        <v>6.06</v>
      </c>
      <c r="E150" s="135">
        <v>0</v>
      </c>
      <c r="F150" s="135">
        <v>0</v>
      </c>
      <c r="G150" s="135">
        <v>11.25</v>
      </c>
      <c r="H150" s="135">
        <v>0</v>
      </c>
      <c r="I150" s="135">
        <v>16.98</v>
      </c>
      <c r="J150" s="135">
        <v>20.84</v>
      </c>
      <c r="K150" s="135">
        <v>30.84</v>
      </c>
      <c r="L150" s="135">
        <v>72.27</v>
      </c>
    </row>
    <row r="151" spans="1:12" ht="15" customHeight="1">
      <c r="A151" s="27" t="s">
        <v>34</v>
      </c>
      <c r="B151" s="135">
        <v>16.55</v>
      </c>
      <c r="C151" s="135">
        <v>3.5</v>
      </c>
      <c r="D151" s="135">
        <v>6.24</v>
      </c>
      <c r="E151" s="135">
        <v>7.85</v>
      </c>
      <c r="F151" s="135">
        <v>9.41</v>
      </c>
      <c r="G151" s="135">
        <v>11.26</v>
      </c>
      <c r="H151" s="135">
        <v>13.53</v>
      </c>
      <c r="I151" s="135">
        <v>16.829999999999998</v>
      </c>
      <c r="J151" s="135">
        <v>21.97</v>
      </c>
      <c r="K151" s="135">
        <v>31.16</v>
      </c>
      <c r="L151" s="135">
        <v>74.150000000000006</v>
      </c>
    </row>
    <row r="152" spans="1:12" s="115" customFormat="1" ht="15" customHeight="1">
      <c r="A152" s="27" t="s">
        <v>65</v>
      </c>
      <c r="B152" s="135">
        <v>18.47</v>
      </c>
      <c r="C152" s="135">
        <v>4.37</v>
      </c>
      <c r="D152" s="135">
        <v>5.99</v>
      </c>
      <c r="E152" s="135">
        <v>7.53</v>
      </c>
      <c r="F152" s="135">
        <v>9.4499999999999993</v>
      </c>
      <c r="G152" s="135">
        <v>11.37</v>
      </c>
      <c r="H152" s="135">
        <v>13.38</v>
      </c>
      <c r="I152" s="135">
        <v>17.72</v>
      </c>
      <c r="J152" s="135">
        <v>22.51</v>
      </c>
      <c r="K152" s="135">
        <v>32.47</v>
      </c>
      <c r="L152" s="135">
        <v>62.69</v>
      </c>
    </row>
    <row r="153" spans="1:12" ht="15" customHeight="1">
      <c r="A153" s="27" t="s">
        <v>36</v>
      </c>
      <c r="B153" s="135">
        <v>26.74</v>
      </c>
      <c r="C153" s="135">
        <v>3.34</v>
      </c>
      <c r="D153" s="135">
        <v>6.11</v>
      </c>
      <c r="E153" s="135">
        <v>7.69</v>
      </c>
      <c r="F153" s="135">
        <v>9.44</v>
      </c>
      <c r="G153" s="135">
        <v>11.45</v>
      </c>
      <c r="H153" s="135">
        <v>13.86</v>
      </c>
      <c r="I153" s="135">
        <v>17.100000000000001</v>
      </c>
      <c r="J153" s="135">
        <v>21.8</v>
      </c>
      <c r="K153" s="135">
        <v>32.78</v>
      </c>
      <c r="L153" s="135">
        <v>84.8</v>
      </c>
    </row>
    <row r="154" spans="1:12" s="115" customFormat="1" ht="15" customHeight="1">
      <c r="A154" s="27" t="s">
        <v>141</v>
      </c>
      <c r="B154" s="135">
        <v>23.15</v>
      </c>
      <c r="C154" s="135">
        <v>3.72</v>
      </c>
      <c r="D154" s="135">
        <v>6.19</v>
      </c>
      <c r="E154" s="135">
        <v>7.81</v>
      </c>
      <c r="F154" s="135">
        <v>9.4700000000000006</v>
      </c>
      <c r="G154" s="135">
        <v>11.21</v>
      </c>
      <c r="H154" s="135">
        <v>13.73</v>
      </c>
      <c r="I154" s="135">
        <v>16.91</v>
      </c>
      <c r="J154" s="135">
        <v>21.78</v>
      </c>
      <c r="K154" s="135">
        <v>31.79</v>
      </c>
      <c r="L154" s="135">
        <v>92.61</v>
      </c>
    </row>
    <row r="155" spans="1:12" ht="15" customHeight="1">
      <c r="A155" s="27" t="s">
        <v>38</v>
      </c>
      <c r="B155" s="135">
        <v>22.36</v>
      </c>
      <c r="C155" s="135">
        <v>3.88</v>
      </c>
      <c r="D155" s="135">
        <v>6.22</v>
      </c>
      <c r="E155" s="135">
        <v>7.79</v>
      </c>
      <c r="F155" s="135">
        <v>9.42</v>
      </c>
      <c r="G155" s="135">
        <v>11.38</v>
      </c>
      <c r="H155" s="135">
        <v>13.77</v>
      </c>
      <c r="I155" s="135">
        <v>16.8</v>
      </c>
      <c r="J155" s="135">
        <v>21.84</v>
      </c>
      <c r="K155" s="135">
        <v>31.66</v>
      </c>
      <c r="L155" s="135">
        <v>86.43</v>
      </c>
    </row>
    <row r="156" spans="1:12" ht="15" customHeight="1">
      <c r="A156" s="27" t="s">
        <v>66</v>
      </c>
      <c r="B156" s="135">
        <v>41.33</v>
      </c>
      <c r="C156" s="135">
        <v>4.2</v>
      </c>
      <c r="D156" s="135">
        <v>6.13</v>
      </c>
      <c r="E156" s="135">
        <v>7.8</v>
      </c>
      <c r="F156" s="135">
        <v>9.15</v>
      </c>
      <c r="G156" s="135">
        <v>11.18</v>
      </c>
      <c r="H156" s="135">
        <v>13.53</v>
      </c>
      <c r="I156" s="135">
        <v>17.239999999999998</v>
      </c>
      <c r="J156" s="135">
        <v>21.68</v>
      </c>
      <c r="K156" s="135">
        <v>32.14</v>
      </c>
      <c r="L156" s="135">
        <v>87.58</v>
      </c>
    </row>
    <row r="157" spans="1:12" ht="15" customHeight="1">
      <c r="A157" s="27" t="s">
        <v>75</v>
      </c>
      <c r="B157" s="135">
        <v>18.63</v>
      </c>
      <c r="C157" s="135">
        <v>3.6</v>
      </c>
      <c r="D157" s="135">
        <v>6.19</v>
      </c>
      <c r="E157" s="135">
        <v>7.83</v>
      </c>
      <c r="F157" s="135">
        <v>9.32</v>
      </c>
      <c r="G157" s="135">
        <v>11.15</v>
      </c>
      <c r="H157" s="135">
        <v>13.78</v>
      </c>
      <c r="I157" s="135">
        <v>16.88</v>
      </c>
      <c r="J157" s="135">
        <v>21.74</v>
      </c>
      <c r="K157" s="135">
        <v>31.85</v>
      </c>
      <c r="L157" s="135">
        <v>82.45</v>
      </c>
    </row>
    <row r="158" spans="1:12" ht="15" customHeight="1">
      <c r="A158" s="27" t="s">
        <v>67</v>
      </c>
      <c r="B158" s="135">
        <v>57.25</v>
      </c>
      <c r="C158" s="135">
        <v>0</v>
      </c>
      <c r="D158" s="135">
        <v>6.25</v>
      </c>
      <c r="E158" s="135">
        <v>8</v>
      </c>
      <c r="F158" s="135">
        <v>10</v>
      </c>
      <c r="G158" s="135">
        <v>12</v>
      </c>
      <c r="H158" s="135">
        <v>0</v>
      </c>
      <c r="I158" s="135">
        <v>0</v>
      </c>
      <c r="J158" s="135">
        <v>0</v>
      </c>
      <c r="K158" s="135">
        <v>0</v>
      </c>
      <c r="L158" s="135">
        <v>250</v>
      </c>
    </row>
    <row r="159" spans="1:12" ht="15" customHeight="1">
      <c r="A159" s="128"/>
      <c r="B159" s="149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</row>
    <row r="160" spans="1:12" ht="15" customHeight="1">
      <c r="A160" s="128"/>
      <c r="B160" s="149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</row>
    <row r="161" spans="1:12" ht="15" customHeight="1">
      <c r="A161" s="56"/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</row>
    <row r="162" spans="1:12" s="56" customFormat="1" ht="15" customHeight="1">
      <c r="A162" s="91"/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</row>
    <row r="163" spans="1:12" s="56" customFormat="1" ht="15" customHeight="1"/>
    <row r="164" spans="1:12" s="56" customFormat="1" ht="15" customHeight="1">
      <c r="A164" s="340">
        <v>1996</v>
      </c>
      <c r="B164" s="340"/>
      <c r="C164" s="340"/>
      <c r="D164" s="340"/>
      <c r="E164" s="340"/>
      <c r="F164" s="340"/>
      <c r="G164" s="340"/>
      <c r="H164" s="340"/>
      <c r="I164" s="340"/>
      <c r="J164" s="340"/>
      <c r="K164" s="340"/>
      <c r="L164" s="340"/>
    </row>
    <row r="165" spans="1:12" s="56" customFormat="1" ht="15" customHeight="1">
      <c r="A165" s="341" t="s">
        <v>28</v>
      </c>
      <c r="B165" s="338" t="s">
        <v>29</v>
      </c>
      <c r="C165" s="335" t="s">
        <v>30</v>
      </c>
      <c r="D165" s="335"/>
      <c r="E165" s="335"/>
      <c r="F165" s="335"/>
      <c r="G165" s="335"/>
      <c r="H165" s="335"/>
      <c r="I165" s="335"/>
      <c r="J165" s="335"/>
      <c r="K165" s="335"/>
      <c r="L165" s="335"/>
    </row>
    <row r="166" spans="1:12" s="56" customFormat="1" ht="15" customHeight="1">
      <c r="A166" s="342"/>
      <c r="B166" s="339"/>
      <c r="C166" s="132">
        <v>1</v>
      </c>
      <c r="D166" s="132">
        <v>2</v>
      </c>
      <c r="E166" s="132">
        <v>3</v>
      </c>
      <c r="F166" s="132">
        <v>4</v>
      </c>
      <c r="G166" s="132">
        <v>5</v>
      </c>
      <c r="H166" s="132">
        <v>6</v>
      </c>
      <c r="I166" s="132">
        <v>7</v>
      </c>
      <c r="J166" s="132">
        <v>8</v>
      </c>
      <c r="K166" s="132">
        <v>9</v>
      </c>
      <c r="L166" s="132">
        <v>10</v>
      </c>
    </row>
    <row r="167" spans="1:12" s="56" customFormat="1" ht="15" customHeight="1">
      <c r="A167" s="27"/>
      <c r="B167" s="77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</row>
    <row r="168" spans="1:12" s="60" customFormat="1" ht="15" customHeight="1">
      <c r="A168" s="202" t="s">
        <v>31</v>
      </c>
      <c r="B168" s="203">
        <v>2460825</v>
      </c>
      <c r="C168" s="203">
        <v>246082</v>
      </c>
      <c r="D168" s="203">
        <v>246082</v>
      </c>
      <c r="E168" s="203">
        <v>246082</v>
      </c>
      <c r="F168" s="203">
        <v>246082</v>
      </c>
      <c r="G168" s="203">
        <v>246082</v>
      </c>
      <c r="H168" s="203">
        <v>246082</v>
      </c>
      <c r="I168" s="203">
        <v>246082</v>
      </c>
      <c r="J168" s="203">
        <v>246082</v>
      </c>
      <c r="K168" s="203">
        <v>246082</v>
      </c>
      <c r="L168" s="203">
        <v>246087</v>
      </c>
    </row>
    <row r="169" spans="1:12" s="56" customFormat="1" ht="15" customHeight="1">
      <c r="A169" s="204"/>
      <c r="B169" s="205" t="s">
        <v>42</v>
      </c>
      <c r="C169" s="205"/>
      <c r="D169" s="205"/>
      <c r="E169" s="205"/>
      <c r="F169" s="205"/>
      <c r="G169" s="205"/>
      <c r="H169" s="205"/>
      <c r="I169" s="205"/>
      <c r="J169" s="205"/>
      <c r="K169" s="205"/>
      <c r="L169" s="205"/>
    </row>
    <row r="170" spans="1:12" s="60" customFormat="1" ht="15" customHeight="1">
      <c r="A170" s="222" t="s">
        <v>43</v>
      </c>
      <c r="B170" s="212">
        <v>470359</v>
      </c>
      <c r="C170" s="212">
        <v>73818</v>
      </c>
      <c r="D170" s="212">
        <v>50109</v>
      </c>
      <c r="E170" s="212">
        <v>59505</v>
      </c>
      <c r="F170" s="212">
        <v>47905</v>
      </c>
      <c r="G170" s="212">
        <v>60006</v>
      </c>
      <c r="H170" s="212">
        <v>46566</v>
      </c>
      <c r="I170" s="212">
        <v>38708</v>
      </c>
      <c r="J170" s="212">
        <v>35409</v>
      </c>
      <c r="K170" s="212">
        <v>34512</v>
      </c>
      <c r="L170" s="212">
        <v>23821</v>
      </c>
    </row>
    <row r="171" spans="1:12" s="56" customFormat="1" ht="15" customHeight="1">
      <c r="A171" s="204" t="s">
        <v>44</v>
      </c>
      <c r="B171" s="205">
        <v>8928</v>
      </c>
      <c r="C171" s="205">
        <v>0</v>
      </c>
      <c r="D171" s="205">
        <v>489</v>
      </c>
      <c r="E171" s="205">
        <v>0</v>
      </c>
      <c r="F171" s="205">
        <v>805</v>
      </c>
      <c r="G171" s="205">
        <v>854</v>
      </c>
      <c r="H171" s="205">
        <v>0</v>
      </c>
      <c r="I171" s="205">
        <v>1587</v>
      </c>
      <c r="J171" s="205">
        <v>2047</v>
      </c>
      <c r="K171" s="205">
        <v>1832</v>
      </c>
      <c r="L171" s="205">
        <v>1314</v>
      </c>
    </row>
    <row r="172" spans="1:12" s="56" customFormat="1" ht="15" customHeight="1">
      <c r="A172" s="204" t="s">
        <v>54</v>
      </c>
      <c r="B172" s="205">
        <v>463328</v>
      </c>
      <c r="C172" s="205">
        <v>25399</v>
      </c>
      <c r="D172" s="205">
        <v>38370</v>
      </c>
      <c r="E172" s="205">
        <v>56981</v>
      </c>
      <c r="F172" s="205">
        <v>73909</v>
      </c>
      <c r="G172" s="205">
        <v>60070</v>
      </c>
      <c r="H172" s="205">
        <v>51345</v>
      </c>
      <c r="I172" s="205">
        <v>54277</v>
      </c>
      <c r="J172" s="205">
        <v>41869</v>
      </c>
      <c r="K172" s="205">
        <v>24083</v>
      </c>
      <c r="L172" s="205">
        <v>37025</v>
      </c>
    </row>
    <row r="173" spans="1:12" s="56" customFormat="1" ht="15" customHeight="1">
      <c r="A173" s="204" t="s">
        <v>46</v>
      </c>
      <c r="B173" s="205">
        <v>12796</v>
      </c>
      <c r="C173" s="205">
        <v>216</v>
      </c>
      <c r="D173" s="205">
        <v>1459</v>
      </c>
      <c r="E173" s="205">
        <v>1356</v>
      </c>
      <c r="F173" s="205">
        <v>1233</v>
      </c>
      <c r="G173" s="205">
        <v>616</v>
      </c>
      <c r="H173" s="205">
        <v>2878</v>
      </c>
      <c r="I173" s="205">
        <v>947</v>
      </c>
      <c r="J173" s="205">
        <v>1665</v>
      </c>
      <c r="K173" s="205">
        <v>765</v>
      </c>
      <c r="L173" s="205">
        <v>1661</v>
      </c>
    </row>
    <row r="174" spans="1:12" s="56" customFormat="1" ht="15" customHeight="1">
      <c r="A174" s="204" t="s">
        <v>47</v>
      </c>
      <c r="B174" s="205">
        <v>167828</v>
      </c>
      <c r="C174" s="205">
        <v>6517</v>
      </c>
      <c r="D174" s="205">
        <v>8781</v>
      </c>
      <c r="E174" s="205">
        <v>8537</v>
      </c>
      <c r="F174" s="205">
        <v>11181</v>
      </c>
      <c r="G174" s="205">
        <v>12760</v>
      </c>
      <c r="H174" s="205">
        <v>19820</v>
      </c>
      <c r="I174" s="205">
        <v>19975</v>
      </c>
      <c r="J174" s="205">
        <v>27119</v>
      </c>
      <c r="K174" s="205">
        <v>29870</v>
      </c>
      <c r="L174" s="205">
        <v>23268</v>
      </c>
    </row>
    <row r="175" spans="1:12" s="60" customFormat="1" ht="15" customHeight="1">
      <c r="A175" s="204" t="s">
        <v>48</v>
      </c>
      <c r="B175" s="205">
        <v>478284</v>
      </c>
      <c r="C175" s="205">
        <v>47160</v>
      </c>
      <c r="D175" s="205">
        <v>39420</v>
      </c>
      <c r="E175" s="205">
        <v>39717</v>
      </c>
      <c r="F175" s="205">
        <v>41653</v>
      </c>
      <c r="G175" s="205">
        <v>41810</v>
      </c>
      <c r="H175" s="205">
        <v>50196</v>
      </c>
      <c r="I175" s="205">
        <v>43919</v>
      </c>
      <c r="J175" s="205">
        <v>48714</v>
      </c>
      <c r="K175" s="205">
        <v>60262</v>
      </c>
      <c r="L175" s="205">
        <v>65433</v>
      </c>
    </row>
    <row r="176" spans="1:12" s="56" customFormat="1" ht="15" customHeight="1">
      <c r="A176" s="204" t="s">
        <v>49</v>
      </c>
      <c r="B176" s="205">
        <v>117365</v>
      </c>
      <c r="C176" s="205">
        <v>8071</v>
      </c>
      <c r="D176" s="205">
        <v>13100</v>
      </c>
      <c r="E176" s="205">
        <v>12946</v>
      </c>
      <c r="F176" s="205">
        <v>12923</v>
      </c>
      <c r="G176" s="205">
        <v>11704</v>
      </c>
      <c r="H176" s="205">
        <v>14410</v>
      </c>
      <c r="I176" s="205">
        <v>11499</v>
      </c>
      <c r="J176" s="205">
        <v>11597</v>
      </c>
      <c r="K176" s="205">
        <v>10673</v>
      </c>
      <c r="L176" s="205">
        <v>10442</v>
      </c>
    </row>
    <row r="177" spans="1:12" s="56" customFormat="1" ht="15" customHeight="1">
      <c r="A177" s="204" t="s">
        <v>143</v>
      </c>
      <c r="B177" s="205">
        <v>168657</v>
      </c>
      <c r="C177" s="205">
        <v>4787</v>
      </c>
      <c r="D177" s="205">
        <v>8217</v>
      </c>
      <c r="E177" s="205">
        <v>12824</v>
      </c>
      <c r="F177" s="205">
        <v>11545</v>
      </c>
      <c r="G177" s="205">
        <v>15126</v>
      </c>
      <c r="H177" s="205">
        <v>19815</v>
      </c>
      <c r="I177" s="205">
        <v>22919</v>
      </c>
      <c r="J177" s="205">
        <v>26426</v>
      </c>
      <c r="K177" s="205">
        <v>27398</v>
      </c>
      <c r="L177" s="205">
        <v>19600</v>
      </c>
    </row>
    <row r="178" spans="1:12" s="56" customFormat="1" ht="15" customHeight="1">
      <c r="A178" s="204" t="s">
        <v>51</v>
      </c>
      <c r="B178" s="205">
        <v>34235</v>
      </c>
      <c r="C178" s="205">
        <v>1428</v>
      </c>
      <c r="D178" s="205">
        <v>1239</v>
      </c>
      <c r="E178" s="205">
        <v>379</v>
      </c>
      <c r="F178" s="205">
        <v>1352</v>
      </c>
      <c r="G178" s="205">
        <v>832</v>
      </c>
      <c r="H178" s="205">
        <v>2905</v>
      </c>
      <c r="I178" s="205">
        <v>3334</v>
      </c>
      <c r="J178" s="205">
        <v>3310</v>
      </c>
      <c r="K178" s="205">
        <v>7059</v>
      </c>
      <c r="L178" s="205">
        <v>12397</v>
      </c>
    </row>
    <row r="179" spans="1:12" s="56" customFormat="1" ht="15" customHeight="1">
      <c r="A179" s="204" t="s">
        <v>52</v>
      </c>
      <c r="B179" s="205">
        <v>100702</v>
      </c>
      <c r="C179" s="205">
        <v>4257</v>
      </c>
      <c r="D179" s="205">
        <v>28586</v>
      </c>
      <c r="E179" s="205">
        <v>15450</v>
      </c>
      <c r="F179" s="205">
        <v>11650</v>
      </c>
      <c r="G179" s="205">
        <v>10772</v>
      </c>
      <c r="H179" s="205">
        <v>6393</v>
      </c>
      <c r="I179" s="205">
        <v>7048</v>
      </c>
      <c r="J179" s="205">
        <v>5673</v>
      </c>
      <c r="K179" s="205">
        <v>5242</v>
      </c>
      <c r="L179" s="205">
        <v>5631</v>
      </c>
    </row>
    <row r="180" spans="1:12" s="56" customFormat="1" ht="15" customHeight="1">
      <c r="A180" s="204" t="s">
        <v>53</v>
      </c>
      <c r="B180" s="205">
        <v>438343</v>
      </c>
      <c r="C180" s="205">
        <v>74429</v>
      </c>
      <c r="D180" s="205">
        <v>56312</v>
      </c>
      <c r="E180" s="205">
        <v>38387</v>
      </c>
      <c r="F180" s="205">
        <v>31926</v>
      </c>
      <c r="G180" s="205">
        <v>31532</v>
      </c>
      <c r="H180" s="205">
        <v>31754</v>
      </c>
      <c r="I180" s="205">
        <v>41869</v>
      </c>
      <c r="J180" s="205">
        <v>42253</v>
      </c>
      <c r="K180" s="205">
        <v>44386</v>
      </c>
      <c r="L180" s="205">
        <v>45495</v>
      </c>
    </row>
    <row r="181" spans="1:12" s="56" customFormat="1" ht="15" customHeight="1">
      <c r="A181" s="204"/>
      <c r="B181" s="206"/>
      <c r="C181" s="206"/>
      <c r="D181" s="206"/>
      <c r="E181" s="206"/>
      <c r="F181" s="206"/>
      <c r="G181" s="206"/>
      <c r="H181" s="206"/>
      <c r="I181" s="206"/>
      <c r="J181" s="206"/>
      <c r="K181" s="206"/>
      <c r="L181" s="206"/>
    </row>
    <row r="182" spans="1:12" s="56" customFormat="1" ht="15" customHeight="1">
      <c r="A182" s="202" t="s">
        <v>144</v>
      </c>
      <c r="B182" s="207">
        <v>20.78</v>
      </c>
      <c r="C182" s="207">
        <v>3.91</v>
      </c>
      <c r="D182" s="207">
        <v>6.21</v>
      </c>
      <c r="E182" s="207">
        <v>8.0500000000000007</v>
      </c>
      <c r="F182" s="207">
        <v>9.6300000000000008</v>
      </c>
      <c r="G182" s="207">
        <v>11.49</v>
      </c>
      <c r="H182" s="207">
        <v>13.73</v>
      </c>
      <c r="I182" s="207">
        <v>16.84</v>
      </c>
      <c r="J182" s="207">
        <v>21.78</v>
      </c>
      <c r="K182" s="207">
        <v>31.13</v>
      </c>
      <c r="L182" s="207">
        <v>85.03</v>
      </c>
    </row>
    <row r="183" spans="1:12" s="56" customFormat="1" ht="15" customHeight="1">
      <c r="A183" s="208"/>
      <c r="B183" s="209"/>
      <c r="C183" s="209"/>
      <c r="D183" s="209"/>
      <c r="E183" s="209"/>
      <c r="F183" s="209"/>
      <c r="G183" s="209"/>
      <c r="H183" s="209"/>
      <c r="I183" s="209"/>
      <c r="J183" s="209"/>
      <c r="K183" s="209"/>
      <c r="L183" s="209"/>
    </row>
    <row r="184" spans="1:12" s="60" customFormat="1" ht="15" customHeight="1">
      <c r="A184" s="222" t="s">
        <v>43</v>
      </c>
      <c r="B184" s="223">
        <v>15.314057942975468</v>
      </c>
      <c r="C184" s="223">
        <v>3.78</v>
      </c>
      <c r="D184" s="223">
        <v>6.13</v>
      </c>
      <c r="E184" s="223">
        <v>8.0399999999999991</v>
      </c>
      <c r="F184" s="223">
        <v>9.74</v>
      </c>
      <c r="G184" s="223">
        <v>11.56</v>
      </c>
      <c r="H184" s="223">
        <v>13.68</v>
      </c>
      <c r="I184" s="223">
        <v>16.690000000000001</v>
      </c>
      <c r="J184" s="223">
        <v>21.62</v>
      </c>
      <c r="K184" s="223">
        <v>31.65</v>
      </c>
      <c r="L184" s="223">
        <v>77.13</v>
      </c>
    </row>
    <row r="185" spans="1:12" s="56" customFormat="1" ht="15" customHeight="1">
      <c r="A185" s="204" t="s">
        <v>44</v>
      </c>
      <c r="B185" s="206">
        <v>29.95320116487455</v>
      </c>
      <c r="C185" s="206">
        <v>0</v>
      </c>
      <c r="D185" s="206">
        <v>6.78</v>
      </c>
      <c r="E185" s="206">
        <v>0</v>
      </c>
      <c r="F185" s="206">
        <v>10.130000000000001</v>
      </c>
      <c r="G185" s="206">
        <v>12.4</v>
      </c>
      <c r="H185" s="206">
        <v>0</v>
      </c>
      <c r="I185" s="206">
        <v>17.7</v>
      </c>
      <c r="J185" s="206">
        <v>20.93</v>
      </c>
      <c r="K185" s="206">
        <v>28.96</v>
      </c>
      <c r="L185" s="206">
        <v>92.37</v>
      </c>
    </row>
    <row r="186" spans="1:12" s="60" customFormat="1" ht="15" customHeight="1">
      <c r="A186" s="204" t="s">
        <v>54</v>
      </c>
      <c r="B186" s="206">
        <v>18.89019096622695</v>
      </c>
      <c r="C186" s="206">
        <v>4.07</v>
      </c>
      <c r="D186" s="206">
        <v>6.36</v>
      </c>
      <c r="E186" s="206">
        <v>8.11</v>
      </c>
      <c r="F186" s="206">
        <v>9.5500000000000007</v>
      </c>
      <c r="G186" s="206">
        <v>11.4</v>
      </c>
      <c r="H186" s="206">
        <v>13.74</v>
      </c>
      <c r="I186" s="206">
        <v>16.82</v>
      </c>
      <c r="J186" s="206">
        <v>21.72</v>
      </c>
      <c r="K186" s="206">
        <v>31.63</v>
      </c>
      <c r="L186" s="206">
        <v>88.12</v>
      </c>
    </row>
    <row r="187" spans="1:12" s="60" customFormat="1" ht="15" customHeight="1">
      <c r="A187" s="204" t="s">
        <v>46</v>
      </c>
      <c r="B187" s="206">
        <v>19.02738746483276</v>
      </c>
      <c r="C187" s="206">
        <v>4.9800000000000004</v>
      </c>
      <c r="D187" s="206">
        <v>6.27</v>
      </c>
      <c r="E187" s="206">
        <v>7.7</v>
      </c>
      <c r="F187" s="206">
        <v>9.89</v>
      </c>
      <c r="G187" s="206">
        <v>11.82</v>
      </c>
      <c r="H187" s="206">
        <v>13.93</v>
      </c>
      <c r="I187" s="206">
        <v>16.739999999999998</v>
      </c>
      <c r="J187" s="206">
        <v>21.45</v>
      </c>
      <c r="K187" s="206">
        <v>31.71</v>
      </c>
      <c r="L187" s="206">
        <v>52.63</v>
      </c>
    </row>
    <row r="188" spans="1:12" ht="15" customHeight="1">
      <c r="A188" s="204" t="s">
        <v>47</v>
      </c>
      <c r="B188" s="206">
        <v>25.499987129680385</v>
      </c>
      <c r="C188" s="206">
        <v>4.5</v>
      </c>
      <c r="D188" s="206">
        <v>6.35</v>
      </c>
      <c r="E188" s="206">
        <v>8.1199999999999992</v>
      </c>
      <c r="F188" s="206">
        <v>9.66</v>
      </c>
      <c r="G188" s="206">
        <v>11.46</v>
      </c>
      <c r="H188" s="206">
        <v>13.78</v>
      </c>
      <c r="I188" s="206">
        <v>16.73</v>
      </c>
      <c r="J188" s="206">
        <v>22.08</v>
      </c>
      <c r="K188" s="206">
        <v>31.19</v>
      </c>
      <c r="L188" s="206">
        <v>74.489999999999995</v>
      </c>
    </row>
    <row r="189" spans="1:12" s="56" customFormat="1" ht="15" customHeight="1">
      <c r="A189" s="204" t="s">
        <v>48</v>
      </c>
      <c r="B189" s="206">
        <v>24.278091092321716</v>
      </c>
      <c r="C189" s="206">
        <v>3.94</v>
      </c>
      <c r="D189" s="206">
        <v>6.15</v>
      </c>
      <c r="E189" s="206">
        <v>8.02</v>
      </c>
      <c r="F189" s="206">
        <v>9.57</v>
      </c>
      <c r="G189" s="206">
        <v>11.49</v>
      </c>
      <c r="H189" s="206">
        <v>13.72</v>
      </c>
      <c r="I189" s="206">
        <v>16.920000000000002</v>
      </c>
      <c r="J189" s="206">
        <v>21.68</v>
      </c>
      <c r="K189" s="206">
        <v>31.1</v>
      </c>
      <c r="L189" s="206">
        <v>85.95</v>
      </c>
    </row>
    <row r="190" spans="1:12" s="56" customFormat="1" ht="15" customHeight="1">
      <c r="A190" s="204" t="s">
        <v>49</v>
      </c>
      <c r="B190" s="206">
        <v>19.594592936565419</v>
      </c>
      <c r="C190" s="206">
        <v>4.08</v>
      </c>
      <c r="D190" s="206">
        <v>6.3</v>
      </c>
      <c r="E190" s="206">
        <v>7.97</v>
      </c>
      <c r="F190" s="206">
        <v>9.83</v>
      </c>
      <c r="G190" s="206">
        <v>11.49</v>
      </c>
      <c r="H190" s="206">
        <v>13.85</v>
      </c>
      <c r="I190" s="206">
        <v>16.690000000000001</v>
      </c>
      <c r="J190" s="206">
        <v>22.47</v>
      </c>
      <c r="K190" s="206">
        <v>31.95</v>
      </c>
      <c r="L190" s="206">
        <v>79.150000000000006</v>
      </c>
    </row>
    <row r="191" spans="1:12" s="56" customFormat="1" ht="15" customHeight="1">
      <c r="A191" s="204" t="s">
        <v>143</v>
      </c>
      <c r="B191" s="206">
        <v>22.899021386601209</v>
      </c>
      <c r="C191" s="206">
        <v>3.46</v>
      </c>
      <c r="D191" s="206">
        <v>6.26</v>
      </c>
      <c r="E191" s="206">
        <v>7.98</v>
      </c>
      <c r="F191" s="206">
        <v>9.68</v>
      </c>
      <c r="G191" s="206">
        <v>11.62</v>
      </c>
      <c r="H191" s="206">
        <v>13.74</v>
      </c>
      <c r="I191" s="206">
        <v>16.97</v>
      </c>
      <c r="J191" s="206">
        <v>21.73</v>
      </c>
      <c r="K191" s="206">
        <v>30.47</v>
      </c>
      <c r="L191" s="206">
        <v>68.06</v>
      </c>
    </row>
    <row r="192" spans="1:12" s="56" customFormat="1" ht="15" customHeight="1">
      <c r="A192" s="204" t="s">
        <v>51</v>
      </c>
      <c r="B192" s="206">
        <v>47.022843873229149</v>
      </c>
      <c r="C192" s="206">
        <v>2.79</v>
      </c>
      <c r="D192" s="206">
        <v>6.63</v>
      </c>
      <c r="E192" s="206">
        <v>7.39</v>
      </c>
      <c r="F192" s="206">
        <v>9.85</v>
      </c>
      <c r="G192" s="206">
        <v>11.87</v>
      </c>
      <c r="H192" s="206">
        <v>13.79</v>
      </c>
      <c r="I192" s="206">
        <v>17.13</v>
      </c>
      <c r="J192" s="206">
        <v>22.34</v>
      </c>
      <c r="K192" s="206">
        <v>31.44</v>
      </c>
      <c r="L192" s="206">
        <v>95.07</v>
      </c>
    </row>
    <row r="193" spans="1:12" s="56" customFormat="1" ht="15" customHeight="1">
      <c r="A193" s="204" t="s">
        <v>52</v>
      </c>
      <c r="B193" s="206">
        <v>13.989948263192387</v>
      </c>
      <c r="C193" s="206">
        <v>4.59</v>
      </c>
      <c r="D193" s="206">
        <v>6.12</v>
      </c>
      <c r="E193" s="206">
        <v>7.99</v>
      </c>
      <c r="F193" s="206">
        <v>9.5299999999999994</v>
      </c>
      <c r="G193" s="206">
        <v>11.31</v>
      </c>
      <c r="H193" s="206">
        <v>13.83</v>
      </c>
      <c r="I193" s="206">
        <v>17.02</v>
      </c>
      <c r="J193" s="206">
        <v>21.32</v>
      </c>
      <c r="K193" s="206">
        <v>29.93</v>
      </c>
      <c r="L193" s="206">
        <v>66.03</v>
      </c>
    </row>
    <row r="194" spans="1:12" s="56" customFormat="1" ht="15" customHeight="1">
      <c r="A194" s="204" t="s">
        <v>53</v>
      </c>
      <c r="B194" s="206">
        <v>21.893071612869377</v>
      </c>
      <c r="C194" s="206">
        <v>3.89</v>
      </c>
      <c r="D194" s="206">
        <v>6.17</v>
      </c>
      <c r="E194" s="206">
        <v>8.08</v>
      </c>
      <c r="F194" s="206">
        <v>9.64</v>
      </c>
      <c r="G194" s="206">
        <v>11.52</v>
      </c>
      <c r="H194" s="206">
        <v>13.71</v>
      </c>
      <c r="I194" s="206">
        <v>16.829999999999998</v>
      </c>
      <c r="J194" s="206">
        <v>21.82</v>
      </c>
      <c r="K194" s="206">
        <v>30.83</v>
      </c>
      <c r="L194" s="206">
        <v>99.97</v>
      </c>
    </row>
    <row r="195" spans="1:12" s="56" customFormat="1" ht="15" customHeight="1">
      <c r="A195" s="204"/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91"/>
    </row>
    <row r="196" spans="1:12" s="56" customFormat="1" ht="15" customHeight="1">
      <c r="A196" s="204"/>
      <c r="B196" s="91"/>
      <c r="C196" s="91"/>
      <c r="D196" s="91"/>
      <c r="E196" s="91"/>
      <c r="F196" s="91"/>
      <c r="G196" s="91"/>
      <c r="H196" s="91"/>
      <c r="I196" s="91"/>
      <c r="J196" s="91"/>
      <c r="K196" s="91"/>
      <c r="L196" s="91"/>
    </row>
    <row r="197" spans="1:12" s="56" customFormat="1" ht="15" customHeight="1">
      <c r="A197" s="335">
        <v>1997</v>
      </c>
      <c r="B197" s="335"/>
      <c r="C197" s="335"/>
      <c r="D197" s="335"/>
      <c r="E197" s="335"/>
      <c r="F197" s="335"/>
      <c r="G197" s="335"/>
      <c r="H197" s="335"/>
      <c r="I197" s="335"/>
      <c r="J197" s="335"/>
      <c r="K197" s="335"/>
      <c r="L197" s="335"/>
    </row>
    <row r="198" spans="1:12" s="56" customFormat="1" ht="15" customHeight="1">
      <c r="A198" s="341" t="s">
        <v>28</v>
      </c>
      <c r="B198" s="338" t="s">
        <v>29</v>
      </c>
      <c r="C198" s="335" t="s">
        <v>30</v>
      </c>
      <c r="D198" s="335"/>
      <c r="E198" s="335"/>
      <c r="F198" s="335"/>
      <c r="G198" s="335"/>
      <c r="H198" s="335"/>
      <c r="I198" s="335"/>
      <c r="J198" s="335"/>
      <c r="K198" s="335"/>
      <c r="L198" s="335"/>
    </row>
    <row r="199" spans="1:12" s="56" customFormat="1" ht="15" customHeight="1">
      <c r="A199" s="342"/>
      <c r="B199" s="339"/>
      <c r="C199" s="132">
        <v>1</v>
      </c>
      <c r="D199" s="132">
        <v>2</v>
      </c>
      <c r="E199" s="132">
        <v>3</v>
      </c>
      <c r="F199" s="132">
        <v>4</v>
      </c>
      <c r="G199" s="132">
        <v>5</v>
      </c>
      <c r="H199" s="132">
        <v>6</v>
      </c>
      <c r="I199" s="132">
        <v>7</v>
      </c>
      <c r="J199" s="132">
        <v>8</v>
      </c>
      <c r="K199" s="132">
        <v>9</v>
      </c>
      <c r="L199" s="132">
        <v>10</v>
      </c>
    </row>
    <row r="200" spans="1:12" s="56" customFormat="1" ht="15" customHeight="1">
      <c r="A200" s="2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</row>
    <row r="201" spans="1:12" s="60" customFormat="1" ht="15" customHeight="1">
      <c r="A201" s="202" t="s">
        <v>31</v>
      </c>
      <c r="B201" s="210">
        <v>2554241</v>
      </c>
      <c r="C201" s="210">
        <v>255424</v>
      </c>
      <c r="D201" s="210">
        <v>255424</v>
      </c>
      <c r="E201" s="210">
        <v>255424</v>
      </c>
      <c r="F201" s="210">
        <v>255424</v>
      </c>
      <c r="G201" s="210">
        <v>255424</v>
      </c>
      <c r="H201" s="210">
        <v>255424</v>
      </c>
      <c r="I201" s="210">
        <v>255424</v>
      </c>
      <c r="J201" s="210">
        <v>255424</v>
      </c>
      <c r="K201" s="210">
        <v>255424</v>
      </c>
      <c r="L201" s="210">
        <v>255425</v>
      </c>
    </row>
    <row r="202" spans="1:12" s="56" customFormat="1" ht="15" customHeight="1">
      <c r="A202" s="204"/>
      <c r="B202" s="205"/>
      <c r="C202" s="205"/>
      <c r="D202" s="205"/>
      <c r="E202" s="205"/>
      <c r="F202" s="205"/>
      <c r="G202" s="205"/>
      <c r="H202" s="205"/>
      <c r="I202" s="205"/>
      <c r="J202" s="205"/>
      <c r="K202" s="205"/>
      <c r="L202" s="205"/>
    </row>
    <row r="203" spans="1:12" s="60" customFormat="1" ht="15" customHeight="1">
      <c r="A203" s="222" t="s">
        <v>43</v>
      </c>
      <c r="B203" s="212">
        <v>473376</v>
      </c>
      <c r="C203" s="212">
        <v>71459</v>
      </c>
      <c r="D203" s="212">
        <v>72231</v>
      </c>
      <c r="E203" s="212">
        <v>52669</v>
      </c>
      <c r="F203" s="212">
        <v>63190</v>
      </c>
      <c r="G203" s="212">
        <v>45030</v>
      </c>
      <c r="H203" s="212">
        <v>49217</v>
      </c>
      <c r="I203" s="212">
        <v>37345</v>
      </c>
      <c r="J203" s="212">
        <v>30991</v>
      </c>
      <c r="K203" s="212">
        <v>23698</v>
      </c>
      <c r="L203" s="212">
        <v>27546</v>
      </c>
    </row>
    <row r="204" spans="1:12" s="56" customFormat="1" ht="15" customHeight="1">
      <c r="A204" s="204" t="s">
        <v>44</v>
      </c>
      <c r="B204" s="205">
        <v>8409</v>
      </c>
      <c r="C204" s="205">
        <v>0</v>
      </c>
      <c r="D204" s="205">
        <v>0</v>
      </c>
      <c r="E204" s="205">
        <v>0</v>
      </c>
      <c r="F204" s="205">
        <v>1153</v>
      </c>
      <c r="G204" s="205">
        <v>464</v>
      </c>
      <c r="H204" s="205">
        <v>939</v>
      </c>
      <c r="I204" s="205">
        <v>491</v>
      </c>
      <c r="J204" s="205">
        <v>1723</v>
      </c>
      <c r="K204" s="205">
        <v>2738</v>
      </c>
      <c r="L204" s="205">
        <v>901</v>
      </c>
    </row>
    <row r="205" spans="1:12" s="56" customFormat="1" ht="15" customHeight="1">
      <c r="A205" s="204" t="s">
        <v>54</v>
      </c>
      <c r="B205" s="205">
        <v>471461</v>
      </c>
      <c r="C205" s="205">
        <v>29625</v>
      </c>
      <c r="D205" s="205">
        <v>42616</v>
      </c>
      <c r="E205" s="205">
        <v>69667</v>
      </c>
      <c r="F205" s="205">
        <v>51426</v>
      </c>
      <c r="G205" s="205">
        <v>67354</v>
      </c>
      <c r="H205" s="205">
        <v>56735</v>
      </c>
      <c r="I205" s="205">
        <v>50462</v>
      </c>
      <c r="J205" s="205">
        <v>38349</v>
      </c>
      <c r="K205" s="205">
        <v>36822</v>
      </c>
      <c r="L205" s="205">
        <v>28405</v>
      </c>
    </row>
    <row r="206" spans="1:12" s="56" customFormat="1" ht="15" customHeight="1">
      <c r="A206" s="204" t="s">
        <v>46</v>
      </c>
      <c r="B206" s="205">
        <v>13879</v>
      </c>
      <c r="C206" s="205">
        <v>0</v>
      </c>
      <c r="D206" s="205">
        <v>0</v>
      </c>
      <c r="E206" s="205">
        <v>0</v>
      </c>
      <c r="F206" s="205">
        <v>3072</v>
      </c>
      <c r="G206" s="205">
        <v>777</v>
      </c>
      <c r="H206" s="205">
        <v>423</v>
      </c>
      <c r="I206" s="205">
        <v>1924</v>
      </c>
      <c r="J206" s="205">
        <v>3653</v>
      </c>
      <c r="K206" s="205">
        <v>2234</v>
      </c>
      <c r="L206" s="205">
        <v>1796</v>
      </c>
    </row>
    <row r="207" spans="1:12" s="56" customFormat="1" ht="15" customHeight="1">
      <c r="A207" s="204" t="s">
        <v>47</v>
      </c>
      <c r="B207" s="205">
        <v>180683</v>
      </c>
      <c r="C207" s="205">
        <v>5639</v>
      </c>
      <c r="D207" s="205">
        <v>9082</v>
      </c>
      <c r="E207" s="205">
        <v>8086</v>
      </c>
      <c r="F207" s="205">
        <v>13513</v>
      </c>
      <c r="G207" s="205">
        <v>24524</v>
      </c>
      <c r="H207" s="205">
        <v>24426</v>
      </c>
      <c r="I207" s="205">
        <v>27248</v>
      </c>
      <c r="J207" s="205">
        <v>26567</v>
      </c>
      <c r="K207" s="205">
        <v>18291</v>
      </c>
      <c r="L207" s="205">
        <v>23307</v>
      </c>
    </row>
    <row r="208" spans="1:12" s="60" customFormat="1" ht="15" customHeight="1">
      <c r="A208" s="204" t="s">
        <v>48</v>
      </c>
      <c r="B208" s="205">
        <v>499982</v>
      </c>
      <c r="C208" s="205">
        <v>60166</v>
      </c>
      <c r="D208" s="205">
        <v>51386</v>
      </c>
      <c r="E208" s="205">
        <v>41754</v>
      </c>
      <c r="F208" s="205">
        <v>43305</v>
      </c>
      <c r="G208" s="205">
        <v>45865</v>
      </c>
      <c r="H208" s="205">
        <v>44983</v>
      </c>
      <c r="I208" s="205">
        <v>48980</v>
      </c>
      <c r="J208" s="205">
        <v>53356</v>
      </c>
      <c r="K208" s="205">
        <v>47853</v>
      </c>
      <c r="L208" s="205">
        <v>62334</v>
      </c>
    </row>
    <row r="209" spans="1:12" s="56" customFormat="1" ht="15" customHeight="1">
      <c r="A209" s="204" t="s">
        <v>49</v>
      </c>
      <c r="B209" s="205">
        <v>120475</v>
      </c>
      <c r="C209" s="205">
        <v>9776</v>
      </c>
      <c r="D209" s="205">
        <v>8384</v>
      </c>
      <c r="E209" s="205">
        <v>8998</v>
      </c>
      <c r="F209" s="205">
        <v>12549</v>
      </c>
      <c r="G209" s="205">
        <v>8415</v>
      </c>
      <c r="H209" s="205">
        <v>17122</v>
      </c>
      <c r="I209" s="205">
        <v>16601</v>
      </c>
      <c r="J209" s="205">
        <v>15396</v>
      </c>
      <c r="K209" s="205">
        <v>10705</v>
      </c>
      <c r="L209" s="205">
        <v>12529</v>
      </c>
    </row>
    <row r="210" spans="1:12" s="56" customFormat="1" ht="15" customHeight="1">
      <c r="A210" s="204" t="s">
        <v>143</v>
      </c>
      <c r="B210" s="205">
        <v>186488</v>
      </c>
      <c r="C210" s="205">
        <v>4256</v>
      </c>
      <c r="D210" s="205">
        <v>9851</v>
      </c>
      <c r="E210" s="205">
        <v>12702</v>
      </c>
      <c r="F210" s="205">
        <v>14236</v>
      </c>
      <c r="G210" s="205">
        <v>20486</v>
      </c>
      <c r="H210" s="205">
        <v>19112</v>
      </c>
      <c r="I210" s="205">
        <v>26485</v>
      </c>
      <c r="J210" s="205">
        <v>28481</v>
      </c>
      <c r="K210" s="205">
        <v>33514</v>
      </c>
      <c r="L210" s="205">
        <v>17365</v>
      </c>
    </row>
    <row r="211" spans="1:12" s="56" customFormat="1" ht="15" customHeight="1">
      <c r="A211" s="204" t="s">
        <v>51</v>
      </c>
      <c r="B211" s="205">
        <v>34908</v>
      </c>
      <c r="C211" s="205">
        <v>986</v>
      </c>
      <c r="D211" s="205">
        <v>913</v>
      </c>
      <c r="E211" s="205">
        <v>1404</v>
      </c>
      <c r="F211" s="205">
        <v>1366</v>
      </c>
      <c r="G211" s="205">
        <v>2280</v>
      </c>
      <c r="H211" s="205">
        <v>3296</v>
      </c>
      <c r="I211" s="205">
        <v>3050</v>
      </c>
      <c r="J211" s="205">
        <v>4695</v>
      </c>
      <c r="K211" s="205">
        <v>4348</v>
      </c>
      <c r="L211" s="205">
        <v>12570</v>
      </c>
    </row>
    <row r="212" spans="1:12" s="56" customFormat="1" ht="15" customHeight="1">
      <c r="A212" s="204" t="s">
        <v>52</v>
      </c>
      <c r="B212" s="205">
        <v>101388</v>
      </c>
      <c r="C212" s="205">
        <v>1287</v>
      </c>
      <c r="D212" s="205">
        <v>9597</v>
      </c>
      <c r="E212" s="205">
        <v>13636</v>
      </c>
      <c r="F212" s="205">
        <v>15686</v>
      </c>
      <c r="G212" s="205">
        <v>10510</v>
      </c>
      <c r="H212" s="205">
        <v>7384</v>
      </c>
      <c r="I212" s="205">
        <v>8120</v>
      </c>
      <c r="J212" s="205">
        <v>12061</v>
      </c>
      <c r="K212" s="205">
        <v>15904</v>
      </c>
      <c r="L212" s="205">
        <v>7203</v>
      </c>
    </row>
    <row r="213" spans="1:12" s="56" customFormat="1" ht="15" customHeight="1">
      <c r="A213" s="204" t="s">
        <v>53</v>
      </c>
      <c r="B213" s="205">
        <v>463192</v>
      </c>
      <c r="C213" s="205">
        <v>72230</v>
      </c>
      <c r="D213" s="205">
        <v>51364</v>
      </c>
      <c r="E213" s="205">
        <v>46508</v>
      </c>
      <c r="F213" s="205">
        <v>35928</v>
      </c>
      <c r="G213" s="205">
        <v>29719</v>
      </c>
      <c r="H213" s="205">
        <v>31787</v>
      </c>
      <c r="I213" s="205">
        <v>34718</v>
      </c>
      <c r="J213" s="205">
        <v>40152</v>
      </c>
      <c r="K213" s="205">
        <v>59317</v>
      </c>
      <c r="L213" s="205">
        <v>61469</v>
      </c>
    </row>
    <row r="214" spans="1:12" s="56" customFormat="1" ht="15" customHeight="1">
      <c r="A214" s="204"/>
      <c r="B214" s="205"/>
      <c r="C214" s="205"/>
      <c r="D214" s="205"/>
      <c r="E214" s="205"/>
      <c r="F214" s="205"/>
      <c r="G214" s="205"/>
      <c r="H214" s="205"/>
      <c r="I214" s="205"/>
      <c r="J214" s="205"/>
      <c r="K214" s="205"/>
      <c r="L214" s="205"/>
    </row>
    <row r="215" spans="1:12" s="56" customFormat="1" ht="15" customHeight="1">
      <c r="A215" s="202" t="s">
        <v>144</v>
      </c>
      <c r="B215" s="207">
        <v>23.38</v>
      </c>
      <c r="C215" s="207">
        <v>4.0999999999999996</v>
      </c>
      <c r="D215" s="207">
        <v>7.48</v>
      </c>
      <c r="E215" s="207">
        <v>8.9499999999999993</v>
      </c>
      <c r="F215" s="207">
        <v>11.46</v>
      </c>
      <c r="G215" s="207">
        <v>13.22</v>
      </c>
      <c r="H215" s="207">
        <v>15.76</v>
      </c>
      <c r="I215" s="207">
        <v>19.600000000000001</v>
      </c>
      <c r="J215" s="207">
        <v>25.27</v>
      </c>
      <c r="K215" s="207">
        <v>35.44</v>
      </c>
      <c r="L215" s="207">
        <v>92.53</v>
      </c>
    </row>
    <row r="216" spans="1:12" s="56" customFormat="1" ht="15" customHeight="1">
      <c r="A216" s="208"/>
      <c r="B216" s="211" t="s">
        <v>42</v>
      </c>
      <c r="C216" s="211"/>
      <c r="D216" s="211"/>
      <c r="E216" s="211"/>
      <c r="F216" s="211"/>
      <c r="G216" s="211"/>
      <c r="H216" s="211"/>
      <c r="I216" s="211"/>
      <c r="J216" s="211"/>
      <c r="K216" s="211"/>
      <c r="L216" s="211"/>
    </row>
    <row r="217" spans="1:12" s="60" customFormat="1" ht="15" customHeight="1">
      <c r="A217" s="222" t="s">
        <v>43</v>
      </c>
      <c r="B217" s="223">
        <v>17.289191403873449</v>
      </c>
      <c r="C217" s="223">
        <v>3.88</v>
      </c>
      <c r="D217" s="223">
        <v>7.5</v>
      </c>
      <c r="E217" s="223">
        <v>8.92</v>
      </c>
      <c r="F217" s="223">
        <v>11.46</v>
      </c>
      <c r="G217" s="223">
        <v>13.28</v>
      </c>
      <c r="H217" s="223">
        <v>15.74</v>
      </c>
      <c r="I217" s="223">
        <v>19.670000000000002</v>
      </c>
      <c r="J217" s="223">
        <v>25.42</v>
      </c>
      <c r="K217" s="223">
        <v>35.299999999999997</v>
      </c>
      <c r="L217" s="223">
        <v>88.57</v>
      </c>
    </row>
    <row r="218" spans="1:12" s="56" customFormat="1" ht="15" customHeight="1">
      <c r="A218" s="204" t="s">
        <v>44</v>
      </c>
      <c r="B218" s="206">
        <v>34.91820311570936</v>
      </c>
      <c r="C218" s="206">
        <v>0</v>
      </c>
      <c r="D218" s="206">
        <v>0</v>
      </c>
      <c r="E218" s="206">
        <v>0</v>
      </c>
      <c r="F218" s="206">
        <v>11.31</v>
      </c>
      <c r="G218" s="206">
        <v>13.21</v>
      </c>
      <c r="H218" s="206">
        <v>15.93</v>
      </c>
      <c r="I218" s="206">
        <v>18.329999999999998</v>
      </c>
      <c r="J218" s="206">
        <v>26.67</v>
      </c>
      <c r="K218" s="206">
        <v>35.57</v>
      </c>
      <c r="L218" s="206">
        <v>118.93</v>
      </c>
    </row>
    <row r="219" spans="1:12" s="115" customFormat="1" ht="15" customHeight="1">
      <c r="A219" s="204" t="s">
        <v>54</v>
      </c>
      <c r="B219" s="206">
        <v>19.213599152421942</v>
      </c>
      <c r="C219" s="206">
        <v>4.24</v>
      </c>
      <c r="D219" s="206">
        <v>7.47</v>
      </c>
      <c r="E219" s="206">
        <v>8.9700000000000006</v>
      </c>
      <c r="F219" s="206">
        <v>11.46</v>
      </c>
      <c r="G219" s="206">
        <v>13.21</v>
      </c>
      <c r="H219" s="206">
        <v>15.7</v>
      </c>
      <c r="I219" s="206">
        <v>19.52</v>
      </c>
      <c r="J219" s="206">
        <v>24.57</v>
      </c>
      <c r="K219" s="206">
        <v>35.520000000000003</v>
      </c>
      <c r="L219" s="206">
        <v>83.95</v>
      </c>
    </row>
    <row r="220" spans="1:12" s="60" customFormat="1" ht="15" customHeight="1">
      <c r="A220" s="204" t="s">
        <v>46</v>
      </c>
      <c r="B220" s="206">
        <v>25.338974709993515</v>
      </c>
      <c r="C220" s="206">
        <v>0</v>
      </c>
      <c r="D220" s="206">
        <v>0</v>
      </c>
      <c r="E220" s="206">
        <v>0</v>
      </c>
      <c r="F220" s="206">
        <v>11.56</v>
      </c>
      <c r="G220" s="206">
        <v>13.14</v>
      </c>
      <c r="H220" s="206">
        <v>15.54</v>
      </c>
      <c r="I220" s="206">
        <v>18.96</v>
      </c>
      <c r="J220" s="206">
        <v>25.75</v>
      </c>
      <c r="K220" s="206">
        <v>33.619999999999997</v>
      </c>
      <c r="L220" s="206">
        <v>52.19</v>
      </c>
    </row>
    <row r="221" spans="1:12" s="56" customFormat="1" ht="15" customHeight="1">
      <c r="A221" s="204" t="s">
        <v>47</v>
      </c>
      <c r="B221" s="206">
        <v>26.291173159622105</v>
      </c>
      <c r="C221" s="206">
        <v>4.79</v>
      </c>
      <c r="D221" s="206">
        <v>7.71</v>
      </c>
      <c r="E221" s="206">
        <v>9.07</v>
      </c>
      <c r="F221" s="206">
        <v>11.53</v>
      </c>
      <c r="G221" s="206">
        <v>13.22</v>
      </c>
      <c r="H221" s="206">
        <v>15.69</v>
      </c>
      <c r="I221" s="206">
        <v>19.649999999999999</v>
      </c>
      <c r="J221" s="206">
        <v>25.29</v>
      </c>
      <c r="K221" s="206">
        <v>34.39</v>
      </c>
      <c r="L221" s="206">
        <v>80.680000000000007</v>
      </c>
    </row>
    <row r="222" spans="1:12" s="56" customFormat="1" ht="15" customHeight="1">
      <c r="A222" s="204" t="s">
        <v>48</v>
      </c>
      <c r="B222" s="206">
        <v>25.19</v>
      </c>
      <c r="C222" s="206">
        <v>4.08</v>
      </c>
      <c r="D222" s="206">
        <v>7.51</v>
      </c>
      <c r="E222" s="206">
        <v>8.9700000000000006</v>
      </c>
      <c r="F222" s="206">
        <v>11.45</v>
      </c>
      <c r="G222" s="206">
        <v>13.19</v>
      </c>
      <c r="H222" s="206">
        <v>15.79</v>
      </c>
      <c r="I222" s="206">
        <v>19.63</v>
      </c>
      <c r="J222" s="206">
        <v>25.34</v>
      </c>
      <c r="K222" s="206">
        <v>35.81</v>
      </c>
      <c r="L222" s="206">
        <v>92.21</v>
      </c>
    </row>
    <row r="223" spans="1:12" s="56" customFormat="1" ht="15" customHeight="1">
      <c r="A223" s="204" t="s">
        <v>49</v>
      </c>
      <c r="B223" s="206">
        <v>24.565448267275368</v>
      </c>
      <c r="C223" s="206">
        <v>4.47</v>
      </c>
      <c r="D223" s="206">
        <v>7.46</v>
      </c>
      <c r="E223" s="206">
        <v>9.0299999999999994</v>
      </c>
      <c r="F223" s="206">
        <v>11.51</v>
      </c>
      <c r="G223" s="206">
        <v>13.2</v>
      </c>
      <c r="H223" s="206">
        <v>15.88</v>
      </c>
      <c r="I223" s="206">
        <v>19.38</v>
      </c>
      <c r="J223" s="206">
        <v>25.12</v>
      </c>
      <c r="K223" s="206">
        <v>35.33</v>
      </c>
      <c r="L223" s="206">
        <v>92.42</v>
      </c>
    </row>
    <row r="224" spans="1:12" s="56" customFormat="1" ht="15" customHeight="1">
      <c r="A224" s="204" t="s">
        <v>143</v>
      </c>
      <c r="B224" s="206">
        <v>25.42</v>
      </c>
      <c r="C224" s="206">
        <v>4.26</v>
      </c>
      <c r="D224" s="206">
        <v>7.45</v>
      </c>
      <c r="E224" s="206">
        <v>9.06</v>
      </c>
      <c r="F224" s="206">
        <v>11.47</v>
      </c>
      <c r="G224" s="206">
        <v>13.21</v>
      </c>
      <c r="H224" s="206">
        <v>15.77</v>
      </c>
      <c r="I224" s="206">
        <v>19.73</v>
      </c>
      <c r="J224" s="206">
        <v>25.87</v>
      </c>
      <c r="K224" s="206">
        <v>36.08</v>
      </c>
      <c r="L224" s="206">
        <v>76.569999999999993</v>
      </c>
    </row>
    <row r="225" spans="1:12" s="56" customFormat="1" ht="15" customHeight="1">
      <c r="A225" s="204" t="s">
        <v>51</v>
      </c>
      <c r="B225" s="206">
        <v>46.261892402887597</v>
      </c>
      <c r="C225" s="206">
        <v>4.74</v>
      </c>
      <c r="D225" s="206">
        <v>7.12</v>
      </c>
      <c r="E225" s="206">
        <v>8.56</v>
      </c>
      <c r="F225" s="206">
        <v>11.46</v>
      </c>
      <c r="G225" s="206">
        <v>13.1</v>
      </c>
      <c r="H225" s="206">
        <v>16.059999999999999</v>
      </c>
      <c r="I225" s="206">
        <v>19.649999999999999</v>
      </c>
      <c r="J225" s="206">
        <v>25</v>
      </c>
      <c r="K225" s="206">
        <v>35.01</v>
      </c>
      <c r="L225" s="206">
        <v>92.58</v>
      </c>
    </row>
    <row r="226" spans="1:12" s="56" customFormat="1" ht="15" customHeight="1">
      <c r="A226" s="204" t="s">
        <v>52</v>
      </c>
      <c r="B226" s="206">
        <v>22.493614530319167</v>
      </c>
      <c r="C226" s="206">
        <v>4.92</v>
      </c>
      <c r="D226" s="206">
        <v>7.6</v>
      </c>
      <c r="E226" s="206">
        <v>8.94</v>
      </c>
      <c r="F226" s="206">
        <v>11.38</v>
      </c>
      <c r="G226" s="206">
        <v>13.26</v>
      </c>
      <c r="H226" s="206">
        <v>15.69</v>
      </c>
      <c r="I226" s="206">
        <v>19.75</v>
      </c>
      <c r="J226" s="206">
        <v>25.63</v>
      </c>
      <c r="K226" s="206">
        <v>36.6</v>
      </c>
      <c r="L226" s="206">
        <v>82.48</v>
      </c>
    </row>
    <row r="227" spans="1:12" s="56" customFormat="1">
      <c r="A227" s="204" t="s">
        <v>53</v>
      </c>
      <c r="B227" s="206">
        <v>27.8372272837182</v>
      </c>
      <c r="C227" s="206">
        <v>4.1399999999999997</v>
      </c>
      <c r="D227" s="206">
        <v>7.4</v>
      </c>
      <c r="E227" s="206">
        <v>8.8800000000000008</v>
      </c>
      <c r="F227" s="206">
        <v>11.48</v>
      </c>
      <c r="G227" s="206">
        <v>13.2</v>
      </c>
      <c r="H227" s="206">
        <v>15.84</v>
      </c>
      <c r="I227" s="206">
        <v>19.559999999999999</v>
      </c>
      <c r="J227" s="206">
        <v>25.15</v>
      </c>
      <c r="K227" s="206">
        <v>34.9</v>
      </c>
      <c r="L227" s="206">
        <v>109.56</v>
      </c>
    </row>
    <row r="228" spans="1:12" s="56" customFormat="1">
      <c r="A228" s="91"/>
      <c r="B228" s="91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</row>
    <row r="229" spans="1:12" s="56" customFormat="1">
      <c r="A229" s="335">
        <v>1998</v>
      </c>
      <c r="B229" s="335"/>
      <c r="C229" s="335"/>
      <c r="D229" s="335"/>
      <c r="E229" s="335"/>
      <c r="F229" s="335"/>
      <c r="G229" s="335"/>
      <c r="H229" s="335"/>
      <c r="I229" s="335"/>
      <c r="J229" s="335"/>
      <c r="K229" s="335"/>
      <c r="L229" s="335"/>
    </row>
    <row r="230" spans="1:12" s="56" customFormat="1">
      <c r="A230" s="341" t="s">
        <v>28</v>
      </c>
      <c r="B230" s="338" t="s">
        <v>29</v>
      </c>
      <c r="C230" s="335" t="s">
        <v>30</v>
      </c>
      <c r="D230" s="335"/>
      <c r="E230" s="335"/>
      <c r="F230" s="335"/>
      <c r="G230" s="335"/>
      <c r="H230" s="335"/>
      <c r="I230" s="335"/>
      <c r="J230" s="335"/>
      <c r="K230" s="335"/>
      <c r="L230" s="335"/>
    </row>
    <row r="231" spans="1:12" s="56" customFormat="1">
      <c r="A231" s="342"/>
      <c r="B231" s="339"/>
      <c r="C231" s="132">
        <v>1</v>
      </c>
      <c r="D231" s="132">
        <v>2</v>
      </c>
      <c r="E231" s="132">
        <v>3</v>
      </c>
      <c r="F231" s="132">
        <v>4</v>
      </c>
      <c r="G231" s="132">
        <v>5</v>
      </c>
      <c r="H231" s="132">
        <v>6</v>
      </c>
      <c r="I231" s="132">
        <v>7</v>
      </c>
      <c r="J231" s="132">
        <v>8</v>
      </c>
      <c r="K231" s="132">
        <v>9</v>
      </c>
      <c r="L231" s="132">
        <v>10</v>
      </c>
    </row>
    <row r="232" spans="1:12" s="56" customFormat="1">
      <c r="A232" s="27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</row>
    <row r="233" spans="1:12" s="60" customFormat="1">
      <c r="A233" s="202" t="s">
        <v>31</v>
      </c>
      <c r="B233" s="210">
        <v>2818211.125</v>
      </c>
      <c r="C233" s="210">
        <v>281820.5</v>
      </c>
      <c r="D233" s="210">
        <v>281820.5</v>
      </c>
      <c r="E233" s="210">
        <v>281820.5</v>
      </c>
      <c r="F233" s="210">
        <v>281820.5</v>
      </c>
      <c r="G233" s="210">
        <v>281820.5</v>
      </c>
      <c r="H233" s="210">
        <v>281820.5</v>
      </c>
      <c r="I233" s="210">
        <v>281820.5</v>
      </c>
      <c r="J233" s="210">
        <v>281820.5</v>
      </c>
      <c r="K233" s="210">
        <v>281820.5</v>
      </c>
      <c r="L233" s="210">
        <v>281826.625</v>
      </c>
    </row>
    <row r="234" spans="1:12" s="60" customFormat="1">
      <c r="A234" s="204"/>
      <c r="B234" s="212"/>
      <c r="C234" s="212"/>
      <c r="D234" s="212"/>
      <c r="E234" s="212"/>
      <c r="F234" s="212"/>
      <c r="G234" s="212"/>
      <c r="H234" s="212"/>
      <c r="I234" s="212"/>
      <c r="J234" s="212"/>
      <c r="K234" s="212"/>
      <c r="L234" s="212"/>
    </row>
    <row r="235" spans="1:12" s="60" customFormat="1">
      <c r="A235" s="222" t="s">
        <v>43</v>
      </c>
      <c r="B235" s="212">
        <v>463141.25</v>
      </c>
      <c r="C235" s="212">
        <v>80061.625</v>
      </c>
      <c r="D235" s="212">
        <v>72156.25</v>
      </c>
      <c r="E235" s="212">
        <v>64410.5</v>
      </c>
      <c r="F235" s="212">
        <v>63905.5</v>
      </c>
      <c r="G235" s="212">
        <v>48720.75</v>
      </c>
      <c r="H235" s="212">
        <v>49352.875</v>
      </c>
      <c r="I235" s="212">
        <v>26609.5</v>
      </c>
      <c r="J235" s="212">
        <v>25605.5</v>
      </c>
      <c r="K235" s="212">
        <v>15522.875</v>
      </c>
      <c r="L235" s="212">
        <v>16795.875</v>
      </c>
    </row>
    <row r="236" spans="1:12" s="60" customFormat="1">
      <c r="A236" s="204" t="s">
        <v>44</v>
      </c>
      <c r="B236" s="205">
        <v>8158.75</v>
      </c>
      <c r="C236" s="205">
        <v>0</v>
      </c>
      <c r="D236" s="205">
        <v>534.25</v>
      </c>
      <c r="E236" s="205">
        <v>0</v>
      </c>
      <c r="F236" s="205">
        <v>385.25</v>
      </c>
      <c r="G236" s="205">
        <v>207.5</v>
      </c>
      <c r="H236" s="205">
        <v>503</v>
      </c>
      <c r="I236" s="205">
        <v>1046.375</v>
      </c>
      <c r="J236" s="205">
        <v>894.125</v>
      </c>
      <c r="K236" s="205">
        <v>2511</v>
      </c>
      <c r="L236" s="205">
        <v>2077.25</v>
      </c>
    </row>
    <row r="237" spans="1:12" s="60" customFormat="1">
      <c r="A237" s="204" t="s">
        <v>54</v>
      </c>
      <c r="B237" s="205">
        <v>527198.625</v>
      </c>
      <c r="C237" s="205">
        <v>31280.875</v>
      </c>
      <c r="D237" s="205">
        <v>45581.125</v>
      </c>
      <c r="E237" s="205">
        <v>77586.25</v>
      </c>
      <c r="F237" s="205">
        <v>71982.25</v>
      </c>
      <c r="G237" s="205">
        <v>74607.875</v>
      </c>
      <c r="H237" s="205">
        <v>59513.75</v>
      </c>
      <c r="I237" s="205">
        <v>50561.75</v>
      </c>
      <c r="J237" s="205">
        <v>43284.75</v>
      </c>
      <c r="K237" s="205">
        <v>38273.625</v>
      </c>
      <c r="L237" s="205">
        <v>34526.375</v>
      </c>
    </row>
    <row r="238" spans="1:12" s="60" customFormat="1">
      <c r="A238" s="204" t="s">
        <v>46</v>
      </c>
      <c r="B238" s="205">
        <v>14883.25</v>
      </c>
      <c r="C238" s="205">
        <v>351</v>
      </c>
      <c r="D238" s="205">
        <v>2273.25</v>
      </c>
      <c r="E238" s="205">
        <v>1595.25</v>
      </c>
      <c r="F238" s="205">
        <v>680.5</v>
      </c>
      <c r="G238" s="205">
        <v>963.5</v>
      </c>
      <c r="H238" s="205">
        <v>1701.625</v>
      </c>
      <c r="I238" s="205">
        <v>2600</v>
      </c>
      <c r="J238" s="205">
        <v>1786.75</v>
      </c>
      <c r="K238" s="205">
        <v>633.5</v>
      </c>
      <c r="L238" s="205">
        <v>2297.875</v>
      </c>
    </row>
    <row r="239" spans="1:12" s="60" customFormat="1">
      <c r="A239" s="204" t="s">
        <v>47</v>
      </c>
      <c r="B239" s="205">
        <v>199269.375</v>
      </c>
      <c r="C239" s="205">
        <v>4889</v>
      </c>
      <c r="D239" s="205">
        <v>8761.75</v>
      </c>
      <c r="E239" s="205">
        <v>12509.25</v>
      </c>
      <c r="F239" s="205">
        <v>13612.125</v>
      </c>
      <c r="G239" s="205">
        <v>23047.75</v>
      </c>
      <c r="H239" s="205">
        <v>26699.125</v>
      </c>
      <c r="I239" s="205">
        <v>30453</v>
      </c>
      <c r="J239" s="205">
        <v>30607.375</v>
      </c>
      <c r="K239" s="205">
        <v>27960.625</v>
      </c>
      <c r="L239" s="205">
        <v>20729.375</v>
      </c>
    </row>
    <row r="240" spans="1:12" s="60" customFormat="1">
      <c r="A240" s="204" t="s">
        <v>48</v>
      </c>
      <c r="B240" s="205">
        <v>601784.375</v>
      </c>
      <c r="C240" s="205">
        <v>72006.5</v>
      </c>
      <c r="D240" s="205">
        <v>57564</v>
      </c>
      <c r="E240" s="205">
        <v>49510.75</v>
      </c>
      <c r="F240" s="205">
        <v>50688.125</v>
      </c>
      <c r="G240" s="205">
        <v>52121.25</v>
      </c>
      <c r="H240" s="205">
        <v>62219.75</v>
      </c>
      <c r="I240" s="205">
        <v>54545.75</v>
      </c>
      <c r="J240" s="205">
        <v>66873.5</v>
      </c>
      <c r="K240" s="205">
        <v>60788.125</v>
      </c>
      <c r="L240" s="205">
        <v>75466.625</v>
      </c>
    </row>
    <row r="241" spans="1:12" s="56" customFormat="1">
      <c r="A241" s="204" t="s">
        <v>49</v>
      </c>
      <c r="B241" s="205">
        <v>133981.625</v>
      </c>
      <c r="C241" s="205">
        <v>9576.625</v>
      </c>
      <c r="D241" s="205">
        <v>13377.375</v>
      </c>
      <c r="E241" s="205">
        <v>12719.375</v>
      </c>
      <c r="F241" s="205">
        <v>13612.5</v>
      </c>
      <c r="G241" s="205">
        <v>15361.625</v>
      </c>
      <c r="H241" s="205">
        <v>9618.625</v>
      </c>
      <c r="I241" s="205">
        <v>13515.75</v>
      </c>
      <c r="J241" s="205">
        <v>14554</v>
      </c>
      <c r="K241" s="205">
        <v>16966.875</v>
      </c>
      <c r="L241" s="205">
        <v>14678.875</v>
      </c>
    </row>
    <row r="242" spans="1:12" s="56" customFormat="1">
      <c r="A242" s="204" t="s">
        <v>143</v>
      </c>
      <c r="B242" s="205">
        <v>196638.75</v>
      </c>
      <c r="C242" s="205">
        <v>5044</v>
      </c>
      <c r="D242" s="205">
        <v>10948.625</v>
      </c>
      <c r="E242" s="205">
        <v>15179.875</v>
      </c>
      <c r="F242" s="205">
        <v>18396.5</v>
      </c>
      <c r="G242" s="205">
        <v>17858.75</v>
      </c>
      <c r="H242" s="205">
        <v>23324.625</v>
      </c>
      <c r="I242" s="205">
        <v>35397.875</v>
      </c>
      <c r="J242" s="205">
        <v>29597.5</v>
      </c>
      <c r="K242" s="205">
        <v>25943.375</v>
      </c>
      <c r="L242" s="205">
        <v>14947.625</v>
      </c>
    </row>
    <row r="243" spans="1:12" s="56" customFormat="1">
      <c r="A243" s="204" t="s">
        <v>51</v>
      </c>
      <c r="B243" s="205">
        <v>36370.375</v>
      </c>
      <c r="C243" s="205">
        <v>0</v>
      </c>
      <c r="D243" s="205">
        <v>1121.375</v>
      </c>
      <c r="E243" s="205">
        <v>135</v>
      </c>
      <c r="F243" s="205">
        <v>700.75</v>
      </c>
      <c r="G243" s="205">
        <v>2251.125</v>
      </c>
      <c r="H243" s="205">
        <v>1999.25</v>
      </c>
      <c r="I243" s="205">
        <v>5562.125</v>
      </c>
      <c r="J243" s="205">
        <v>4755.375</v>
      </c>
      <c r="K243" s="205">
        <v>9203.375</v>
      </c>
      <c r="L243" s="205">
        <v>10642</v>
      </c>
    </row>
    <row r="244" spans="1:12" s="56" customFormat="1">
      <c r="A244" s="204" t="s">
        <v>52</v>
      </c>
      <c r="B244" s="205">
        <v>104822.875</v>
      </c>
      <c r="C244" s="205">
        <v>12706.125</v>
      </c>
      <c r="D244" s="205">
        <v>10367.375</v>
      </c>
      <c r="E244" s="205">
        <v>9101.625</v>
      </c>
      <c r="F244" s="205">
        <v>10733.75</v>
      </c>
      <c r="G244" s="205">
        <v>8233.375</v>
      </c>
      <c r="H244" s="205">
        <v>10009.375</v>
      </c>
      <c r="I244" s="205">
        <v>11175.625</v>
      </c>
      <c r="J244" s="205">
        <v>7906.5</v>
      </c>
      <c r="K244" s="205">
        <v>11040.625</v>
      </c>
      <c r="L244" s="205">
        <v>13548.5</v>
      </c>
    </row>
    <row r="245" spans="1:12" s="56" customFormat="1">
      <c r="A245" s="204" t="s">
        <v>53</v>
      </c>
      <c r="B245" s="205">
        <v>531961.875</v>
      </c>
      <c r="C245" s="205">
        <v>65904.75</v>
      </c>
      <c r="D245" s="205">
        <v>59135.125</v>
      </c>
      <c r="E245" s="205">
        <v>39072.625</v>
      </c>
      <c r="F245" s="205">
        <v>37123.25</v>
      </c>
      <c r="G245" s="205">
        <v>38447</v>
      </c>
      <c r="H245" s="205">
        <v>36878.5</v>
      </c>
      <c r="I245" s="205">
        <v>50352.75</v>
      </c>
      <c r="J245" s="205">
        <v>55955.125</v>
      </c>
      <c r="K245" s="205">
        <v>72976.5</v>
      </c>
      <c r="L245" s="205">
        <v>76116.25</v>
      </c>
    </row>
    <row r="246" spans="1:12" s="56" customFormat="1">
      <c r="A246" s="204"/>
      <c r="B246" s="204"/>
      <c r="C246" s="204"/>
      <c r="D246" s="204"/>
      <c r="E246" s="204"/>
      <c r="F246" s="204"/>
      <c r="G246" s="204"/>
      <c r="H246" s="204"/>
      <c r="I246" s="204"/>
      <c r="J246" s="204"/>
      <c r="K246" s="204"/>
      <c r="L246" s="204"/>
    </row>
    <row r="247" spans="1:12" s="56" customFormat="1">
      <c r="A247" s="202" t="s">
        <v>144</v>
      </c>
      <c r="B247" s="207">
        <v>25.228750000000002</v>
      </c>
      <c r="C247" s="207">
        <v>4.99125</v>
      </c>
      <c r="D247" s="207">
        <v>7.8587499999999997</v>
      </c>
      <c r="E247" s="207">
        <v>9.8162500000000001</v>
      </c>
      <c r="F247" s="207">
        <v>11.748749999999999</v>
      </c>
      <c r="G247" s="207">
        <v>13.866250000000001</v>
      </c>
      <c r="H247" s="207">
        <v>16.56625</v>
      </c>
      <c r="I247" s="207">
        <v>20.533750000000001</v>
      </c>
      <c r="J247" s="207">
        <v>26.521249999999998</v>
      </c>
      <c r="K247" s="207">
        <v>38.1175</v>
      </c>
      <c r="L247" s="207">
        <v>102.27124999999999</v>
      </c>
    </row>
    <row r="248" spans="1:12" s="56" customFormat="1">
      <c r="A248" s="208"/>
      <c r="B248" s="213" t="s">
        <v>42</v>
      </c>
      <c r="C248" s="213" t="s">
        <v>42</v>
      </c>
      <c r="D248" s="211"/>
      <c r="E248" s="211"/>
      <c r="F248" s="211"/>
      <c r="G248" s="211"/>
      <c r="H248" s="211"/>
      <c r="I248" s="211"/>
      <c r="J248" s="211"/>
      <c r="K248" s="211"/>
      <c r="L248" s="211"/>
    </row>
    <row r="249" spans="1:12" s="60" customFormat="1">
      <c r="A249" s="222" t="s">
        <v>43</v>
      </c>
      <c r="B249" s="223">
        <v>16.791250000000002</v>
      </c>
      <c r="C249" s="223">
        <v>4.8624999999999998</v>
      </c>
      <c r="D249" s="223">
        <v>7.82125</v>
      </c>
      <c r="E249" s="223">
        <v>9.7412500000000009</v>
      </c>
      <c r="F249" s="223">
        <v>11.817500000000001</v>
      </c>
      <c r="G249" s="223">
        <v>13.77875</v>
      </c>
      <c r="H249" s="223">
        <v>16.454999999999998</v>
      </c>
      <c r="I249" s="223">
        <v>20.348749999999999</v>
      </c>
      <c r="J249" s="223">
        <v>26.673749999999998</v>
      </c>
      <c r="K249" s="223">
        <v>37.40625</v>
      </c>
      <c r="L249" s="223">
        <v>128.71250000000001</v>
      </c>
    </row>
    <row r="250" spans="1:12" ht="15" customHeight="1">
      <c r="A250" s="204" t="s">
        <v>44</v>
      </c>
      <c r="B250" s="206">
        <v>42.698749999999997</v>
      </c>
      <c r="C250" s="206">
        <v>0</v>
      </c>
      <c r="D250" s="206">
        <v>8.8366666666666678</v>
      </c>
      <c r="E250" s="206">
        <v>0</v>
      </c>
      <c r="F250" s="206">
        <v>11.455</v>
      </c>
      <c r="G250" s="206">
        <v>13.57</v>
      </c>
      <c r="H250" s="206">
        <v>16.61</v>
      </c>
      <c r="I250" s="206">
        <v>21.11</v>
      </c>
      <c r="J250" s="206">
        <v>29.118000000000002</v>
      </c>
      <c r="K250" s="206">
        <v>37.138333333333328</v>
      </c>
      <c r="L250" s="206">
        <v>84.768749999999997</v>
      </c>
    </row>
    <row r="251" spans="1:12" s="56" customFormat="1">
      <c r="A251" s="204" t="s">
        <v>54</v>
      </c>
      <c r="B251" s="206">
        <v>19.93375</v>
      </c>
      <c r="C251" s="206">
        <v>5.1687500000000002</v>
      </c>
      <c r="D251" s="206">
        <v>7.8775000000000004</v>
      </c>
      <c r="E251" s="206">
        <v>9.9</v>
      </c>
      <c r="F251" s="206">
        <v>11.733750000000001</v>
      </c>
      <c r="G251" s="206">
        <v>13.8775</v>
      </c>
      <c r="H251" s="206">
        <v>16.465</v>
      </c>
      <c r="I251" s="206">
        <v>20.368749999999999</v>
      </c>
      <c r="J251" s="206">
        <v>26.322500000000002</v>
      </c>
      <c r="K251" s="206">
        <v>37.243749999999999</v>
      </c>
      <c r="L251" s="206">
        <v>79.353750000000005</v>
      </c>
    </row>
    <row r="252" spans="1:12" s="60" customFormat="1">
      <c r="A252" s="204" t="s">
        <v>46</v>
      </c>
      <c r="B252" s="206">
        <v>26.17625</v>
      </c>
      <c r="C252" s="206">
        <v>5.97</v>
      </c>
      <c r="D252" s="206">
        <v>7.6475</v>
      </c>
      <c r="E252" s="206">
        <v>10.028</v>
      </c>
      <c r="F252" s="206">
        <v>11.27</v>
      </c>
      <c r="G252" s="206">
        <v>13.742000000000001</v>
      </c>
      <c r="H252" s="206">
        <v>17</v>
      </c>
      <c r="I252" s="206">
        <v>21.047499999999999</v>
      </c>
      <c r="J252" s="206">
        <v>26.215</v>
      </c>
      <c r="K252" s="206">
        <v>35.923999999999999</v>
      </c>
      <c r="L252" s="206">
        <v>69.147499999999994</v>
      </c>
    </row>
    <row r="253" spans="1:12" s="56" customFormat="1">
      <c r="A253" s="204" t="s">
        <v>47</v>
      </c>
      <c r="B253" s="206">
        <v>27.3825</v>
      </c>
      <c r="C253" s="206">
        <v>5.3487499999999999</v>
      </c>
      <c r="D253" s="206">
        <v>8.1150000000000002</v>
      </c>
      <c r="E253" s="206">
        <v>9.8837499999999991</v>
      </c>
      <c r="F253" s="206">
        <v>11.86875</v>
      </c>
      <c r="G253" s="206">
        <v>13.94125</v>
      </c>
      <c r="H253" s="206">
        <v>16.467500000000001</v>
      </c>
      <c r="I253" s="206">
        <v>20.6</v>
      </c>
      <c r="J253" s="206">
        <v>26.145</v>
      </c>
      <c r="K253" s="206">
        <v>37.35125</v>
      </c>
      <c r="L253" s="206">
        <v>88.572500000000005</v>
      </c>
    </row>
    <row r="254" spans="1:12" s="56" customFormat="1">
      <c r="A254" s="204" t="s">
        <v>48</v>
      </c>
      <c r="B254" s="206">
        <v>25.90625</v>
      </c>
      <c r="C254" s="206">
        <v>4.8899999999999997</v>
      </c>
      <c r="D254" s="206">
        <v>7.84375</v>
      </c>
      <c r="E254" s="206">
        <v>9.8387499999999992</v>
      </c>
      <c r="F254" s="206">
        <v>11.7575</v>
      </c>
      <c r="G254" s="206">
        <v>13.956250000000001</v>
      </c>
      <c r="H254" s="206">
        <v>16.623750000000001</v>
      </c>
      <c r="I254" s="206">
        <v>20.54</v>
      </c>
      <c r="J254" s="206">
        <v>26.407499999999999</v>
      </c>
      <c r="K254" s="206">
        <v>38.501249999999999</v>
      </c>
      <c r="L254" s="206">
        <v>89.557500000000005</v>
      </c>
    </row>
    <row r="255" spans="1:12" s="56" customFormat="1">
      <c r="A255" s="204" t="s">
        <v>49</v>
      </c>
      <c r="B255" s="206">
        <v>31.465</v>
      </c>
      <c r="C255" s="206">
        <v>5.4424999999999999</v>
      </c>
      <c r="D255" s="206">
        <v>8.0975000000000001</v>
      </c>
      <c r="E255" s="206">
        <v>9.7587499999999991</v>
      </c>
      <c r="F255" s="206">
        <v>11.5425</v>
      </c>
      <c r="G255" s="206">
        <v>13.6225</v>
      </c>
      <c r="H255" s="206">
        <v>16.44875</v>
      </c>
      <c r="I255" s="206">
        <v>20.83625</v>
      </c>
      <c r="J255" s="206">
        <v>26.75375</v>
      </c>
      <c r="K255" s="206">
        <v>36.436250000000001</v>
      </c>
      <c r="L255" s="206">
        <v>166.45375000000001</v>
      </c>
    </row>
    <row r="256" spans="1:12" s="56" customFormat="1">
      <c r="A256" s="204" t="s">
        <v>143</v>
      </c>
      <c r="B256" s="206">
        <v>26.213750000000001</v>
      </c>
      <c r="C256" s="206">
        <v>5.2914285714285709</v>
      </c>
      <c r="D256" s="206">
        <v>7.9</v>
      </c>
      <c r="E256" s="206">
        <v>9.8800000000000008</v>
      </c>
      <c r="F256" s="206">
        <v>11.61</v>
      </c>
      <c r="G256" s="206">
        <v>14.015000000000001</v>
      </c>
      <c r="H256" s="206">
        <v>16.75</v>
      </c>
      <c r="I256" s="206">
        <v>20.5825</v>
      </c>
      <c r="J256" s="206">
        <v>26.574999999999999</v>
      </c>
      <c r="K256" s="206">
        <v>38.46</v>
      </c>
      <c r="L256" s="206">
        <v>96.057500000000005</v>
      </c>
    </row>
    <row r="257" spans="1:12" s="56" customFormat="1">
      <c r="A257" s="204" t="s">
        <v>51</v>
      </c>
      <c r="B257" s="206">
        <v>45.59375</v>
      </c>
      <c r="C257" s="206">
        <v>0</v>
      </c>
      <c r="D257" s="206">
        <v>7.8366666666666669</v>
      </c>
      <c r="E257" s="206">
        <v>9.51</v>
      </c>
      <c r="F257" s="206">
        <v>12.206666666666669</v>
      </c>
      <c r="G257" s="206">
        <v>13.79125</v>
      </c>
      <c r="H257" s="206">
        <v>17.131666666666664</v>
      </c>
      <c r="I257" s="206">
        <v>21.23</v>
      </c>
      <c r="J257" s="206">
        <v>27.195</v>
      </c>
      <c r="K257" s="206">
        <v>38.18</v>
      </c>
      <c r="L257" s="206">
        <v>91.457499999999996</v>
      </c>
    </row>
    <row r="258" spans="1:12" s="56" customFormat="1">
      <c r="A258" s="204" t="s">
        <v>52</v>
      </c>
      <c r="B258" s="206">
        <v>24.487500000000001</v>
      </c>
      <c r="C258" s="206">
        <v>5.0025000000000004</v>
      </c>
      <c r="D258" s="206">
        <v>7.6950000000000003</v>
      </c>
      <c r="E258" s="206">
        <v>9.6787500000000009</v>
      </c>
      <c r="F258" s="206">
        <v>11.862500000000001</v>
      </c>
      <c r="G258" s="206">
        <v>13.702857142857143</v>
      </c>
      <c r="H258" s="206">
        <v>16.388750000000002</v>
      </c>
      <c r="I258" s="206">
        <v>20.625</v>
      </c>
      <c r="J258" s="206">
        <v>27.024999999999999</v>
      </c>
      <c r="K258" s="206">
        <v>37.371250000000003</v>
      </c>
      <c r="L258" s="206">
        <v>78.533749999999998</v>
      </c>
    </row>
    <row r="259" spans="1:12" s="56" customFormat="1">
      <c r="A259" s="204" t="s">
        <v>53</v>
      </c>
      <c r="B259" s="206">
        <v>33.028750000000002</v>
      </c>
      <c r="C259" s="206">
        <v>5.0587499999999999</v>
      </c>
      <c r="D259" s="206">
        <v>7.79</v>
      </c>
      <c r="E259" s="206">
        <v>9.7524999999999995</v>
      </c>
      <c r="F259" s="206">
        <v>11.72125</v>
      </c>
      <c r="G259" s="206">
        <v>13.95</v>
      </c>
      <c r="H259" s="206">
        <v>16.767499999999998</v>
      </c>
      <c r="I259" s="206">
        <v>20.52375</v>
      </c>
      <c r="J259" s="206">
        <v>26.81625</v>
      </c>
      <c r="K259" s="206">
        <v>38.950000000000003</v>
      </c>
      <c r="L259" s="206">
        <v>121.97875000000001</v>
      </c>
    </row>
    <row r="260" spans="1:12" s="56" customFormat="1">
      <c r="A260" s="91"/>
      <c r="B260" s="134"/>
      <c r="C260" s="134"/>
      <c r="D260" s="134"/>
      <c r="E260" s="134"/>
      <c r="F260" s="134"/>
      <c r="G260" s="134"/>
      <c r="H260" s="134"/>
      <c r="I260" s="134"/>
      <c r="J260" s="134"/>
      <c r="K260" s="134"/>
      <c r="L260" s="134"/>
    </row>
    <row r="261" spans="1:12" s="56" customFormat="1">
      <c r="A261" s="335">
        <v>1999</v>
      </c>
      <c r="B261" s="335"/>
      <c r="C261" s="335"/>
      <c r="D261" s="335"/>
      <c r="E261" s="335"/>
      <c r="F261" s="335"/>
      <c r="G261" s="335"/>
      <c r="H261" s="335"/>
      <c r="I261" s="335"/>
      <c r="J261" s="335"/>
      <c r="K261" s="335"/>
      <c r="L261" s="335"/>
    </row>
    <row r="262" spans="1:12" s="56" customFormat="1">
      <c r="A262" s="341" t="s">
        <v>28</v>
      </c>
      <c r="B262" s="338" t="s">
        <v>29</v>
      </c>
      <c r="C262" s="335" t="s">
        <v>30</v>
      </c>
      <c r="D262" s="335"/>
      <c r="E262" s="335"/>
      <c r="F262" s="335"/>
      <c r="G262" s="335"/>
      <c r="H262" s="335"/>
      <c r="I262" s="335"/>
      <c r="J262" s="335"/>
      <c r="K262" s="335"/>
      <c r="L262" s="335"/>
    </row>
    <row r="263" spans="1:12" s="56" customFormat="1">
      <c r="A263" s="342"/>
      <c r="B263" s="339"/>
      <c r="C263" s="132">
        <v>1</v>
      </c>
      <c r="D263" s="132">
        <v>2</v>
      </c>
      <c r="E263" s="132">
        <v>3</v>
      </c>
      <c r="F263" s="132">
        <v>4</v>
      </c>
      <c r="G263" s="132">
        <v>5</v>
      </c>
      <c r="H263" s="132">
        <v>6</v>
      </c>
      <c r="I263" s="132">
        <v>7</v>
      </c>
      <c r="J263" s="132">
        <v>8</v>
      </c>
      <c r="K263" s="132">
        <v>9</v>
      </c>
      <c r="L263" s="132">
        <v>10</v>
      </c>
    </row>
    <row r="264" spans="1:12" s="56" customFormat="1">
      <c r="A264" s="27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</row>
    <row r="265" spans="1:12" s="60" customFormat="1">
      <c r="A265" s="202" t="s">
        <v>31</v>
      </c>
      <c r="B265" s="210">
        <v>2914488.777777778</v>
      </c>
      <c r="C265" s="210">
        <v>291448.33333333331</v>
      </c>
      <c r="D265" s="210">
        <v>291448.33333333331</v>
      </c>
      <c r="E265" s="210">
        <v>291448.33333333331</v>
      </c>
      <c r="F265" s="210">
        <v>291448.33333333331</v>
      </c>
      <c r="G265" s="210">
        <v>291448.33333333331</v>
      </c>
      <c r="H265" s="210">
        <v>291448.33333333331</v>
      </c>
      <c r="I265" s="210">
        <v>291448.33333333331</v>
      </c>
      <c r="J265" s="210">
        <v>291448.33333333331</v>
      </c>
      <c r="K265" s="210">
        <v>291448.33333333337</v>
      </c>
      <c r="L265" s="210">
        <v>291453.77777777769</v>
      </c>
    </row>
    <row r="266" spans="1:12" s="56" customFormat="1">
      <c r="A266" s="204"/>
      <c r="B266" s="205"/>
      <c r="C266" s="205"/>
      <c r="D266" s="205"/>
      <c r="E266" s="205"/>
      <c r="F266" s="205"/>
      <c r="G266" s="205"/>
      <c r="H266" s="205"/>
      <c r="I266" s="205"/>
      <c r="J266" s="205"/>
      <c r="K266" s="205"/>
      <c r="L266" s="205"/>
    </row>
    <row r="267" spans="1:12" s="60" customFormat="1">
      <c r="A267" s="222" t="s">
        <v>43</v>
      </c>
      <c r="B267" s="212">
        <v>497979.44444444455</v>
      </c>
      <c r="C267" s="212">
        <v>78123.666666666672</v>
      </c>
      <c r="D267" s="212">
        <v>88313.555555555562</v>
      </c>
      <c r="E267" s="212">
        <v>79180.666666666672</v>
      </c>
      <c r="F267" s="212">
        <v>62240.444444444445</v>
      </c>
      <c r="G267" s="212">
        <v>39215.666666666664</v>
      </c>
      <c r="H267" s="212">
        <v>39216.777777777781</v>
      </c>
      <c r="I267" s="212">
        <v>34126.555555555555</v>
      </c>
      <c r="J267" s="212">
        <v>29178</v>
      </c>
      <c r="K267" s="212">
        <v>22502</v>
      </c>
      <c r="L267" s="212">
        <v>25882.111111111109</v>
      </c>
    </row>
    <row r="268" spans="1:12" s="56" customFormat="1">
      <c r="A268" s="204" t="s">
        <v>44</v>
      </c>
      <c r="B268" s="205">
        <v>7600.2222222222226</v>
      </c>
      <c r="C268" s="205">
        <v>0</v>
      </c>
      <c r="D268" s="205">
        <v>0</v>
      </c>
      <c r="E268" s="205">
        <v>599</v>
      </c>
      <c r="F268" s="205">
        <v>0</v>
      </c>
      <c r="G268" s="205">
        <v>314</v>
      </c>
      <c r="H268" s="205">
        <v>313.66666666666669</v>
      </c>
      <c r="I268" s="205">
        <v>156.33333333333334</v>
      </c>
      <c r="J268" s="205">
        <v>799.66666666666663</v>
      </c>
      <c r="K268" s="205">
        <v>780</v>
      </c>
      <c r="L268" s="205">
        <v>4637.5555555555557</v>
      </c>
    </row>
    <row r="269" spans="1:12" s="56" customFormat="1">
      <c r="A269" s="204" t="s">
        <v>54</v>
      </c>
      <c r="B269" s="205">
        <v>515663.66666666663</v>
      </c>
      <c r="C269" s="205">
        <v>33670.888888888891</v>
      </c>
      <c r="D269" s="205">
        <v>45089.666666666664</v>
      </c>
      <c r="E269" s="205">
        <v>68018.333333333328</v>
      </c>
      <c r="F269" s="205">
        <v>69079.333333333328</v>
      </c>
      <c r="G269" s="205">
        <v>66159.222222222219</v>
      </c>
      <c r="H269" s="205">
        <v>61930.444444444445</v>
      </c>
      <c r="I269" s="205">
        <v>49710.666666666664</v>
      </c>
      <c r="J269" s="205">
        <v>45350.111111111109</v>
      </c>
      <c r="K269" s="205">
        <v>36748</v>
      </c>
      <c r="L269" s="205">
        <v>39907</v>
      </c>
    </row>
    <row r="270" spans="1:12" s="56" customFormat="1">
      <c r="A270" s="204" t="s">
        <v>46</v>
      </c>
      <c r="B270" s="205">
        <v>13163.777777777777</v>
      </c>
      <c r="C270" s="205">
        <v>231.66666666666666</v>
      </c>
      <c r="D270" s="205">
        <v>1830.7777777777778</v>
      </c>
      <c r="E270" s="205">
        <v>438.77777777777777</v>
      </c>
      <c r="F270" s="205">
        <v>501.22222222222223</v>
      </c>
      <c r="G270" s="205">
        <v>738.77777777777783</v>
      </c>
      <c r="H270" s="205">
        <v>755.88888888888891</v>
      </c>
      <c r="I270" s="205">
        <v>1981</v>
      </c>
      <c r="J270" s="205">
        <v>2560.6666666666665</v>
      </c>
      <c r="K270" s="205">
        <v>1419.3333333333333</v>
      </c>
      <c r="L270" s="205">
        <v>2705.6666666666665</v>
      </c>
    </row>
    <row r="271" spans="1:12" s="56" customFormat="1">
      <c r="A271" s="204" t="s">
        <v>47</v>
      </c>
      <c r="B271" s="205">
        <v>213609.44444444447</v>
      </c>
      <c r="C271" s="205">
        <v>6701.7777777777774</v>
      </c>
      <c r="D271" s="205">
        <v>13957.888888888889</v>
      </c>
      <c r="E271" s="205">
        <v>11551.444444444445</v>
      </c>
      <c r="F271" s="205">
        <v>21532.222222222223</v>
      </c>
      <c r="G271" s="205">
        <v>22221.222222222223</v>
      </c>
      <c r="H271" s="205">
        <v>34019.111111111109</v>
      </c>
      <c r="I271" s="205">
        <v>28266.333333333332</v>
      </c>
      <c r="J271" s="205">
        <v>31836.333333333332</v>
      </c>
      <c r="K271" s="205">
        <v>22913.777777777777</v>
      </c>
      <c r="L271" s="205">
        <v>20609.333333333332</v>
      </c>
    </row>
    <row r="272" spans="1:12" s="60" customFormat="1">
      <c r="A272" s="204" t="s">
        <v>48</v>
      </c>
      <c r="B272" s="205">
        <v>623325.77777777775</v>
      </c>
      <c r="C272" s="205">
        <v>70902.444444444438</v>
      </c>
      <c r="D272" s="205">
        <v>51113.333333333336</v>
      </c>
      <c r="E272" s="205">
        <v>52062</v>
      </c>
      <c r="F272" s="205">
        <v>53204.666666666664</v>
      </c>
      <c r="G272" s="205">
        <v>65640.888888888891</v>
      </c>
      <c r="H272" s="205">
        <v>59424.333333333336</v>
      </c>
      <c r="I272" s="205">
        <v>63536.333333333336</v>
      </c>
      <c r="J272" s="205">
        <v>67730</v>
      </c>
      <c r="K272" s="205">
        <v>74229.666666666672</v>
      </c>
      <c r="L272" s="205">
        <v>65482.111111111109</v>
      </c>
    </row>
    <row r="273" spans="1:12" s="56" customFormat="1">
      <c r="A273" s="204" t="s">
        <v>49</v>
      </c>
      <c r="B273" s="205">
        <v>137134.33333333334</v>
      </c>
      <c r="C273" s="205">
        <v>9404.4444444444453</v>
      </c>
      <c r="D273" s="205">
        <v>12312.555555555555</v>
      </c>
      <c r="E273" s="205">
        <v>11518.777777777777</v>
      </c>
      <c r="F273" s="205">
        <v>17497.777777777777</v>
      </c>
      <c r="G273" s="205">
        <v>19024.444444444445</v>
      </c>
      <c r="H273" s="205">
        <v>15448</v>
      </c>
      <c r="I273" s="205">
        <v>15107.666666666666</v>
      </c>
      <c r="J273" s="205">
        <v>13626.777777777777</v>
      </c>
      <c r="K273" s="205">
        <v>12475</v>
      </c>
      <c r="L273" s="205">
        <v>10718.888888888889</v>
      </c>
    </row>
    <row r="274" spans="1:12" s="56" customFormat="1">
      <c r="A274" s="204" t="s">
        <v>143</v>
      </c>
      <c r="B274" s="205">
        <v>218166.77777777775</v>
      </c>
      <c r="C274" s="205">
        <v>4449.2222222222226</v>
      </c>
      <c r="D274" s="205">
        <v>15512</v>
      </c>
      <c r="E274" s="205">
        <v>21392.222222222223</v>
      </c>
      <c r="F274" s="205">
        <v>20031.222222222223</v>
      </c>
      <c r="G274" s="205">
        <v>24811.111111111109</v>
      </c>
      <c r="H274" s="205">
        <v>23261.333333333332</v>
      </c>
      <c r="I274" s="205">
        <v>26545.111111111109</v>
      </c>
      <c r="J274" s="205">
        <v>29175.666666666668</v>
      </c>
      <c r="K274" s="205">
        <v>32228.222222222223</v>
      </c>
      <c r="L274" s="205">
        <v>20760.666666666668</v>
      </c>
    </row>
    <row r="275" spans="1:12" s="56" customFormat="1">
      <c r="A275" s="204" t="s">
        <v>51</v>
      </c>
      <c r="B275" s="205">
        <v>37891.888888888891</v>
      </c>
      <c r="C275" s="205">
        <v>398.66666666666669</v>
      </c>
      <c r="D275" s="205">
        <v>731.88888888888891</v>
      </c>
      <c r="E275" s="205">
        <v>468.55555555555554</v>
      </c>
      <c r="F275" s="205">
        <v>1191.2222222222222</v>
      </c>
      <c r="G275" s="205">
        <v>1687.1111111111111</v>
      </c>
      <c r="H275" s="205">
        <v>3496.5555555555557</v>
      </c>
      <c r="I275" s="205">
        <v>3942.8888888888887</v>
      </c>
      <c r="J275" s="205">
        <v>4857.5555555555557</v>
      </c>
      <c r="K275" s="205">
        <v>6885.5555555555557</v>
      </c>
      <c r="L275" s="205">
        <v>14231.888888888889</v>
      </c>
    </row>
    <row r="276" spans="1:12" s="56" customFormat="1">
      <c r="A276" s="204" t="s">
        <v>52</v>
      </c>
      <c r="B276" s="205">
        <v>106595.33333333333</v>
      </c>
      <c r="C276" s="205">
        <v>8936.4444444444453</v>
      </c>
      <c r="D276" s="205">
        <v>13800.555555555555</v>
      </c>
      <c r="E276" s="205">
        <v>9404.2222222222226</v>
      </c>
      <c r="F276" s="205">
        <v>7273.2222222222226</v>
      </c>
      <c r="G276" s="205">
        <v>11880.555555555555</v>
      </c>
      <c r="H276" s="205">
        <v>8811.6666666666661</v>
      </c>
      <c r="I276" s="205">
        <v>8112.8888888888887</v>
      </c>
      <c r="J276" s="205">
        <v>10917.666666666666</v>
      </c>
      <c r="K276" s="205">
        <v>15595.222222222223</v>
      </c>
      <c r="L276" s="205">
        <v>11862.888888888889</v>
      </c>
    </row>
    <row r="277" spans="1:12" ht="15" customHeight="1">
      <c r="A277" s="204" t="s">
        <v>53</v>
      </c>
      <c r="B277" s="205">
        <v>543358.11111111112</v>
      </c>
      <c r="C277" s="205">
        <v>78629.111111111109</v>
      </c>
      <c r="D277" s="205">
        <v>48786.111111111109</v>
      </c>
      <c r="E277" s="205">
        <v>36814.333333333336</v>
      </c>
      <c r="F277" s="205">
        <v>38897</v>
      </c>
      <c r="G277" s="205">
        <v>39755.333333333336</v>
      </c>
      <c r="H277" s="205">
        <v>44770.555555555555</v>
      </c>
      <c r="I277" s="205">
        <v>59962.555555555555</v>
      </c>
      <c r="J277" s="205">
        <v>55415.888888888891</v>
      </c>
      <c r="K277" s="205">
        <v>65671.555555555562</v>
      </c>
      <c r="L277" s="205">
        <v>74655.666666666672</v>
      </c>
    </row>
    <row r="278" spans="1:12">
      <c r="A278" s="204"/>
      <c r="B278" s="204"/>
      <c r="C278" s="204"/>
      <c r="D278" s="204"/>
      <c r="E278" s="204"/>
      <c r="F278" s="204"/>
      <c r="G278" s="204"/>
      <c r="H278" s="204"/>
      <c r="I278" s="204"/>
      <c r="J278" s="204"/>
      <c r="K278" s="204"/>
      <c r="L278" s="204"/>
    </row>
    <row r="279" spans="1:12">
      <c r="A279" s="202" t="s">
        <v>144</v>
      </c>
      <c r="B279" s="207">
        <v>27.496666666666666</v>
      </c>
      <c r="C279" s="207">
        <v>5.0433333333333339</v>
      </c>
      <c r="D279" s="207">
        <v>8.1055555555555578</v>
      </c>
      <c r="E279" s="207">
        <v>10.186666666666666</v>
      </c>
      <c r="F279" s="207">
        <v>12.2</v>
      </c>
      <c r="G279" s="207">
        <v>14.468888888888889</v>
      </c>
      <c r="H279" s="207">
        <v>17.243333333333332</v>
      </c>
      <c r="I279" s="207">
        <v>21.087777777777781</v>
      </c>
      <c r="J279" s="207">
        <v>27.107777777777777</v>
      </c>
      <c r="K279" s="207">
        <v>37.845555555555556</v>
      </c>
      <c r="L279" s="207">
        <v>121.6711111111111</v>
      </c>
    </row>
    <row r="280" spans="1:12">
      <c r="A280" s="208"/>
      <c r="B280" s="211"/>
      <c r="C280" s="211"/>
      <c r="D280" s="211"/>
      <c r="E280" s="211"/>
      <c r="F280" s="211"/>
      <c r="G280" s="211"/>
      <c r="H280" s="211"/>
      <c r="I280" s="211"/>
      <c r="J280" s="211"/>
      <c r="K280" s="211"/>
      <c r="L280" s="211"/>
    </row>
    <row r="281" spans="1:12" s="115" customFormat="1">
      <c r="A281" s="222" t="s">
        <v>43</v>
      </c>
      <c r="B281" s="223">
        <v>20.747499999999999</v>
      </c>
      <c r="C281" s="223">
        <v>5.0274999999999999</v>
      </c>
      <c r="D281" s="223">
        <v>8.0250000000000004</v>
      </c>
      <c r="E281" s="223">
        <v>10.05875</v>
      </c>
      <c r="F281" s="223">
        <v>12.21</v>
      </c>
      <c r="G281" s="223">
        <v>14.45125</v>
      </c>
      <c r="H281" s="223">
        <v>17.239999999999998</v>
      </c>
      <c r="I281" s="223">
        <v>21.31</v>
      </c>
      <c r="J281" s="223">
        <v>27.298749999999998</v>
      </c>
      <c r="K281" s="223">
        <v>37.875</v>
      </c>
      <c r="L281" s="223">
        <v>154.8425</v>
      </c>
    </row>
    <row r="282" spans="1:12">
      <c r="A282" s="204" t="s">
        <v>44</v>
      </c>
      <c r="B282" s="206">
        <v>73.293333333333337</v>
      </c>
      <c r="C282" s="206">
        <v>0</v>
      </c>
      <c r="D282" s="206">
        <v>0</v>
      </c>
      <c r="E282" s="206">
        <v>9.9949999999999992</v>
      </c>
      <c r="F282" s="206">
        <v>0</v>
      </c>
      <c r="G282" s="206">
        <v>13.976666666666667</v>
      </c>
      <c r="H282" s="206">
        <v>17.486666666666668</v>
      </c>
      <c r="I282" s="206">
        <v>21.585000000000001</v>
      </c>
      <c r="J282" s="206">
        <v>28.59714285714286</v>
      </c>
      <c r="K282" s="206">
        <v>40.572000000000003</v>
      </c>
      <c r="L282" s="206">
        <v>129.05000000000001</v>
      </c>
    </row>
    <row r="283" spans="1:12">
      <c r="A283" s="204" t="s">
        <v>54</v>
      </c>
      <c r="B283" s="206">
        <v>27.13</v>
      </c>
      <c r="C283" s="206">
        <v>5.03</v>
      </c>
      <c r="D283" s="206">
        <v>8.2475000000000005</v>
      </c>
      <c r="E283" s="206">
        <v>10.321249999999999</v>
      </c>
      <c r="F283" s="206">
        <v>12.143750000000001</v>
      </c>
      <c r="G283" s="206">
        <v>14.347777777777781</v>
      </c>
      <c r="H283" s="206">
        <v>17.175555555555555</v>
      </c>
      <c r="I283" s="206">
        <v>20.942499999999999</v>
      </c>
      <c r="J283" s="206">
        <v>26.585000000000001</v>
      </c>
      <c r="K283" s="206">
        <v>37.53</v>
      </c>
      <c r="L283" s="206">
        <v>89.49</v>
      </c>
    </row>
    <row r="284" spans="1:12" s="115" customFormat="1">
      <c r="A284" s="204" t="s">
        <v>46</v>
      </c>
      <c r="B284" s="206">
        <v>30.562222222222221</v>
      </c>
      <c r="C284" s="206">
        <v>6.0475000000000003</v>
      </c>
      <c r="D284" s="206">
        <v>7.7977777777777773</v>
      </c>
      <c r="E284" s="206">
        <v>10.36</v>
      </c>
      <c r="F284" s="206">
        <v>12.521666666666667</v>
      </c>
      <c r="G284" s="206">
        <v>14.318000000000001</v>
      </c>
      <c r="H284" s="206">
        <v>17.221428571428568</v>
      </c>
      <c r="I284" s="206">
        <v>20.885555555555552</v>
      </c>
      <c r="J284" s="206">
        <v>28.187777777777782</v>
      </c>
      <c r="K284" s="206">
        <v>44.116250000000001</v>
      </c>
      <c r="L284" s="206">
        <v>72.881111111111125</v>
      </c>
    </row>
    <row r="285" spans="1:12">
      <c r="A285" s="204" t="s">
        <v>47</v>
      </c>
      <c r="B285" s="206">
        <v>27.081111111111113</v>
      </c>
      <c r="C285" s="206">
        <v>5.5637499999999998</v>
      </c>
      <c r="D285" s="206">
        <v>8.2362500000000001</v>
      </c>
      <c r="E285" s="206">
        <v>10.27</v>
      </c>
      <c r="F285" s="206">
        <v>12.356249999999999</v>
      </c>
      <c r="G285" s="206">
        <v>14.50625</v>
      </c>
      <c r="H285" s="206">
        <v>17.282499999999999</v>
      </c>
      <c r="I285" s="206">
        <v>20.785555555555554</v>
      </c>
      <c r="J285" s="206">
        <v>27.472222222222221</v>
      </c>
      <c r="K285" s="206">
        <v>37.31333333333334</v>
      </c>
      <c r="L285" s="206">
        <v>92.844444444444434</v>
      </c>
    </row>
    <row r="286" spans="1:12">
      <c r="A286" s="204" t="s">
        <v>48</v>
      </c>
      <c r="B286" s="206">
        <v>27.63111111111111</v>
      </c>
      <c r="C286" s="206">
        <v>4.9577777777777774</v>
      </c>
      <c r="D286" s="206">
        <v>8.0399999999999991</v>
      </c>
      <c r="E286" s="206">
        <v>10.233333333333334</v>
      </c>
      <c r="F286" s="206">
        <v>12.19</v>
      </c>
      <c r="G286" s="206">
        <v>14.482222222222219</v>
      </c>
      <c r="H286" s="206">
        <v>17.297777777777775</v>
      </c>
      <c r="I286" s="206">
        <v>21.196666666666669</v>
      </c>
      <c r="J286" s="206">
        <v>27.146666666666661</v>
      </c>
      <c r="K286" s="206">
        <v>37.184444444444445</v>
      </c>
      <c r="L286" s="206">
        <v>108.58333333333333</v>
      </c>
    </row>
    <row r="287" spans="1:12">
      <c r="A287" s="204" t="s">
        <v>49</v>
      </c>
      <c r="B287" s="206">
        <v>31.36333333333333</v>
      </c>
      <c r="C287" s="206">
        <v>5.49</v>
      </c>
      <c r="D287" s="206">
        <v>8.1533333333333324</v>
      </c>
      <c r="E287" s="206">
        <v>10.093333333333334</v>
      </c>
      <c r="F287" s="206">
        <v>12.361111111111111</v>
      </c>
      <c r="G287" s="206">
        <v>14.431111111111111</v>
      </c>
      <c r="H287" s="206">
        <v>17.161111111111111</v>
      </c>
      <c r="I287" s="206">
        <v>20.852222222222224</v>
      </c>
      <c r="J287" s="206">
        <v>26.45888888888889</v>
      </c>
      <c r="K287" s="206">
        <v>37.433333333333337</v>
      </c>
      <c r="L287" s="206">
        <v>190.01666666666665</v>
      </c>
    </row>
    <row r="288" spans="1:12">
      <c r="A288" s="204" t="s">
        <v>143</v>
      </c>
      <c r="B288" s="206">
        <v>26.346666666666668</v>
      </c>
      <c r="C288" s="206">
        <v>5.1911111111111108</v>
      </c>
      <c r="D288" s="206">
        <v>8.3988888888888891</v>
      </c>
      <c r="E288" s="206">
        <v>10.138888888888889</v>
      </c>
      <c r="F288" s="206">
        <v>12.248888888888889</v>
      </c>
      <c r="G288" s="206">
        <v>14.578888888888891</v>
      </c>
      <c r="H288" s="206">
        <v>17.226666666666667</v>
      </c>
      <c r="I288" s="206">
        <v>20.884444444444448</v>
      </c>
      <c r="J288" s="206">
        <v>27.06111111111111</v>
      </c>
      <c r="K288" s="206">
        <v>37.142222222222223</v>
      </c>
      <c r="L288" s="206">
        <v>101.68555555555557</v>
      </c>
    </row>
    <row r="289" spans="1:12">
      <c r="A289" s="204" t="s">
        <v>51</v>
      </c>
      <c r="B289" s="206">
        <v>46.92</v>
      </c>
      <c r="C289" s="206">
        <v>5.1033333333333335</v>
      </c>
      <c r="D289" s="206">
        <v>8.3800000000000008</v>
      </c>
      <c r="E289" s="206">
        <v>9.6433333333333326</v>
      </c>
      <c r="F289" s="206">
        <v>12.48</v>
      </c>
      <c r="G289" s="206">
        <v>14.295555555555556</v>
      </c>
      <c r="H289" s="206">
        <v>17.302222222222223</v>
      </c>
      <c r="I289" s="206">
        <v>21.234444444444446</v>
      </c>
      <c r="J289" s="206">
        <v>27.078888888888891</v>
      </c>
      <c r="K289" s="206">
        <v>37.988888888888894</v>
      </c>
      <c r="L289" s="206">
        <v>90.822222222222237</v>
      </c>
    </row>
    <row r="290" spans="1:12">
      <c r="A290" s="204" t="s">
        <v>52</v>
      </c>
      <c r="B290" s="206">
        <v>29.057777777777776</v>
      </c>
      <c r="C290" s="206">
        <v>5.4011111111111099</v>
      </c>
      <c r="D290" s="206">
        <v>8.0022222222222226</v>
      </c>
      <c r="E290" s="206">
        <v>10.147777777777778</v>
      </c>
      <c r="F290" s="206">
        <v>12.206666666666667</v>
      </c>
      <c r="G290" s="206">
        <v>14.211111111111114</v>
      </c>
      <c r="H290" s="206">
        <v>17.337777777777781</v>
      </c>
      <c r="I290" s="206">
        <v>21.024444444444441</v>
      </c>
      <c r="J290" s="206">
        <v>27.325555555555557</v>
      </c>
      <c r="K290" s="206">
        <v>39.498888888888885</v>
      </c>
      <c r="L290" s="206">
        <v>90.861111111111114</v>
      </c>
    </row>
    <row r="291" spans="1:12">
      <c r="A291" s="204" t="s">
        <v>53</v>
      </c>
      <c r="B291" s="206">
        <v>35.597777777777772</v>
      </c>
      <c r="C291" s="206">
        <v>5.0933333333333328</v>
      </c>
      <c r="D291" s="206">
        <v>8.0644444444444439</v>
      </c>
      <c r="E291" s="206">
        <v>10.171111111111111</v>
      </c>
      <c r="F291" s="206">
        <v>12.096666666666666</v>
      </c>
      <c r="G291" s="206">
        <v>14.498888888888887</v>
      </c>
      <c r="H291" s="206">
        <v>17.267777777777781</v>
      </c>
      <c r="I291" s="206">
        <v>21.17</v>
      </c>
      <c r="J291" s="206">
        <v>27.27</v>
      </c>
      <c r="K291" s="206">
        <v>38.594444444444441</v>
      </c>
      <c r="L291" s="206">
        <v>150.74111111111108</v>
      </c>
    </row>
    <row r="292" spans="1:12">
      <c r="A292" s="56"/>
      <c r="B292" s="135"/>
      <c r="C292" s="135"/>
      <c r="D292" s="135"/>
      <c r="E292" s="135"/>
      <c r="F292" s="135"/>
      <c r="G292" s="135"/>
      <c r="H292" s="135"/>
      <c r="I292" s="135"/>
      <c r="J292" s="135"/>
      <c r="K292" s="135"/>
      <c r="L292" s="135"/>
    </row>
    <row r="293" spans="1:12">
      <c r="A293" s="56"/>
      <c r="B293" s="135"/>
      <c r="C293" s="135"/>
      <c r="D293" s="135"/>
      <c r="E293" s="135"/>
      <c r="F293" s="135"/>
      <c r="G293" s="135"/>
      <c r="H293" s="135"/>
      <c r="I293" s="135"/>
      <c r="J293" s="135"/>
      <c r="K293" s="135"/>
      <c r="L293" s="135"/>
    </row>
    <row r="294" spans="1:12">
      <c r="A294" s="56"/>
      <c r="B294" s="135"/>
      <c r="C294" s="135"/>
      <c r="D294" s="135"/>
      <c r="E294" s="135"/>
      <c r="F294" s="135"/>
      <c r="G294" s="135"/>
      <c r="H294" s="135"/>
      <c r="I294" s="135"/>
      <c r="J294" s="135"/>
      <c r="K294" s="135"/>
      <c r="L294" s="135"/>
    </row>
    <row r="295" spans="1:12">
      <c r="A295" s="91"/>
      <c r="B295" s="134"/>
      <c r="C295" s="134"/>
      <c r="D295" s="134"/>
      <c r="E295" s="134"/>
      <c r="F295" s="134"/>
      <c r="G295" s="134"/>
      <c r="H295" s="134"/>
      <c r="I295" s="134"/>
      <c r="J295" s="134"/>
      <c r="K295" s="134"/>
      <c r="L295" s="134"/>
    </row>
    <row r="296" spans="1:12">
      <c r="A296" s="335">
        <v>2000</v>
      </c>
      <c r="B296" s="335"/>
      <c r="C296" s="335"/>
      <c r="D296" s="335"/>
      <c r="E296" s="335"/>
      <c r="F296" s="335"/>
      <c r="G296" s="335"/>
      <c r="H296" s="335"/>
      <c r="I296" s="335"/>
      <c r="J296" s="335"/>
      <c r="K296" s="335"/>
      <c r="L296" s="335"/>
    </row>
    <row r="297" spans="1:12">
      <c r="A297" s="336" t="s">
        <v>139</v>
      </c>
      <c r="B297" s="338" t="s">
        <v>29</v>
      </c>
      <c r="C297" s="335" t="s">
        <v>30</v>
      </c>
      <c r="D297" s="335"/>
      <c r="E297" s="335"/>
      <c r="F297" s="335"/>
      <c r="G297" s="335"/>
      <c r="H297" s="335"/>
      <c r="I297" s="335"/>
      <c r="J297" s="335"/>
      <c r="K297" s="335"/>
      <c r="L297" s="335"/>
    </row>
    <row r="298" spans="1:12">
      <c r="A298" s="337"/>
      <c r="B298" s="339"/>
      <c r="C298" s="132">
        <v>1</v>
      </c>
      <c r="D298" s="132">
        <v>2</v>
      </c>
      <c r="E298" s="132">
        <v>3</v>
      </c>
      <c r="F298" s="132">
        <v>4</v>
      </c>
      <c r="G298" s="132">
        <v>5</v>
      </c>
      <c r="H298" s="132">
        <v>6</v>
      </c>
      <c r="I298" s="132">
        <v>7</v>
      </c>
      <c r="J298" s="132">
        <v>8</v>
      </c>
      <c r="K298" s="132">
        <v>9</v>
      </c>
      <c r="L298" s="132">
        <v>10</v>
      </c>
    </row>
    <row r="299" spans="1:12">
      <c r="A299" s="43"/>
      <c r="B299" s="138"/>
      <c r="C299" s="138"/>
      <c r="D299" s="138"/>
      <c r="E299" s="138"/>
      <c r="F299" s="138"/>
      <c r="G299" s="138"/>
      <c r="H299" s="138"/>
      <c r="I299" s="138"/>
      <c r="J299" s="138"/>
      <c r="K299" s="138"/>
      <c r="L299" s="138"/>
    </row>
    <row r="300" spans="1:12" s="115" customFormat="1">
      <c r="A300" s="202" t="s">
        <v>31</v>
      </c>
      <c r="B300" s="190">
        <v>2974626.5</v>
      </c>
      <c r="C300" s="190">
        <v>297462</v>
      </c>
      <c r="D300" s="190">
        <v>297462</v>
      </c>
      <c r="E300" s="190">
        <v>297462</v>
      </c>
      <c r="F300" s="190">
        <v>297462</v>
      </c>
      <c r="G300" s="190">
        <v>297462</v>
      </c>
      <c r="H300" s="190">
        <v>297462</v>
      </c>
      <c r="I300" s="190">
        <v>297462</v>
      </c>
      <c r="J300" s="190">
        <v>297462</v>
      </c>
      <c r="K300" s="190">
        <v>297462</v>
      </c>
      <c r="L300" s="190">
        <v>297468.5</v>
      </c>
    </row>
    <row r="301" spans="1:12">
      <c r="A301" s="117"/>
      <c r="B301" s="118"/>
      <c r="C301" s="118"/>
      <c r="D301" s="118"/>
      <c r="E301" s="118"/>
      <c r="F301" s="118"/>
      <c r="G301" s="118"/>
      <c r="H301" s="118"/>
      <c r="I301" s="118"/>
      <c r="J301" s="118"/>
      <c r="K301" s="118"/>
      <c r="L301" s="118"/>
    </row>
    <row r="302" spans="1:12" s="115" customFormat="1">
      <c r="A302" s="222" t="s">
        <v>43</v>
      </c>
      <c r="B302" s="120">
        <v>459320</v>
      </c>
      <c r="C302" s="120">
        <v>102639.5</v>
      </c>
      <c r="D302" s="120">
        <v>81343</v>
      </c>
      <c r="E302" s="120">
        <v>56046.5</v>
      </c>
      <c r="F302" s="120">
        <v>60822.5</v>
      </c>
      <c r="G302" s="120">
        <v>40039.5</v>
      </c>
      <c r="H302" s="120">
        <v>39361</v>
      </c>
      <c r="I302" s="120">
        <v>29514</v>
      </c>
      <c r="J302" s="120">
        <v>17894.5</v>
      </c>
      <c r="K302" s="120">
        <v>15295.5</v>
      </c>
      <c r="L302" s="120">
        <v>16364</v>
      </c>
    </row>
    <row r="303" spans="1:12">
      <c r="A303" s="204" t="s">
        <v>44</v>
      </c>
      <c r="B303" s="118">
        <v>6022.5</v>
      </c>
      <c r="C303" s="118">
        <v>296.5</v>
      </c>
      <c r="D303" s="118">
        <v>877</v>
      </c>
      <c r="E303" s="118">
        <v>307.5</v>
      </c>
      <c r="F303" s="118">
        <v>729</v>
      </c>
      <c r="G303" s="118">
        <v>0</v>
      </c>
      <c r="H303" s="118">
        <v>277</v>
      </c>
      <c r="I303" s="118">
        <v>1370.5</v>
      </c>
      <c r="J303" s="118">
        <v>475</v>
      </c>
      <c r="K303" s="118">
        <v>654</v>
      </c>
      <c r="L303" s="118">
        <v>1036</v>
      </c>
    </row>
    <row r="304" spans="1:12">
      <c r="A304" s="204" t="s">
        <v>54</v>
      </c>
      <c r="B304" s="118">
        <v>514474</v>
      </c>
      <c r="C304" s="118">
        <v>27785.5</v>
      </c>
      <c r="D304" s="118">
        <v>39356.5</v>
      </c>
      <c r="E304" s="118">
        <v>71786</v>
      </c>
      <c r="F304" s="118">
        <v>77219.5</v>
      </c>
      <c r="G304" s="118">
        <v>68627</v>
      </c>
      <c r="H304" s="118">
        <v>62421.5</v>
      </c>
      <c r="I304" s="118">
        <v>52139.5</v>
      </c>
      <c r="J304" s="118">
        <v>43996.5</v>
      </c>
      <c r="K304" s="118">
        <v>34842</v>
      </c>
      <c r="L304" s="118">
        <v>36300</v>
      </c>
    </row>
    <row r="305" spans="1:12">
      <c r="A305" s="204" t="s">
        <v>46</v>
      </c>
      <c r="B305" s="118">
        <v>24019.5</v>
      </c>
      <c r="C305" s="118">
        <v>0</v>
      </c>
      <c r="D305" s="118">
        <v>229.5</v>
      </c>
      <c r="E305" s="118">
        <v>1328.5</v>
      </c>
      <c r="F305" s="118">
        <v>2043</v>
      </c>
      <c r="G305" s="118">
        <v>2726</v>
      </c>
      <c r="H305" s="118">
        <v>4257.5</v>
      </c>
      <c r="I305" s="118">
        <v>3578</v>
      </c>
      <c r="J305" s="118">
        <v>4160</v>
      </c>
      <c r="K305" s="118">
        <v>2775.5</v>
      </c>
      <c r="L305" s="118">
        <v>2921.5</v>
      </c>
    </row>
    <row r="306" spans="1:12">
      <c r="A306" s="204" t="s">
        <v>47</v>
      </c>
      <c r="B306" s="118">
        <v>190660.5</v>
      </c>
      <c r="C306" s="118">
        <v>3942.5</v>
      </c>
      <c r="D306" s="118">
        <v>6796</v>
      </c>
      <c r="E306" s="118">
        <v>9795</v>
      </c>
      <c r="F306" s="118">
        <v>14719</v>
      </c>
      <c r="G306" s="118">
        <v>19172</v>
      </c>
      <c r="H306" s="118">
        <v>23818</v>
      </c>
      <c r="I306" s="118">
        <v>27045</v>
      </c>
      <c r="J306" s="118">
        <v>27648</v>
      </c>
      <c r="K306" s="118">
        <v>34264.5</v>
      </c>
      <c r="L306" s="118">
        <v>23460.5</v>
      </c>
    </row>
    <row r="307" spans="1:12" s="115" customFormat="1" ht="15" customHeight="1">
      <c r="A307" s="204" t="s">
        <v>48</v>
      </c>
      <c r="B307" s="118">
        <v>631925</v>
      </c>
      <c r="C307" s="118">
        <v>59548.5</v>
      </c>
      <c r="D307" s="118">
        <v>66726</v>
      </c>
      <c r="E307" s="118">
        <v>60634</v>
      </c>
      <c r="F307" s="118">
        <v>55379</v>
      </c>
      <c r="G307" s="118">
        <v>62867.5</v>
      </c>
      <c r="H307" s="118">
        <v>65352.5</v>
      </c>
      <c r="I307" s="118">
        <v>65901.5</v>
      </c>
      <c r="J307" s="118">
        <v>63594</v>
      </c>
      <c r="K307" s="118">
        <v>59323</v>
      </c>
      <c r="L307" s="118">
        <v>72599</v>
      </c>
    </row>
    <row r="308" spans="1:12">
      <c r="A308" s="204" t="s">
        <v>49</v>
      </c>
      <c r="B308" s="118">
        <v>152235.5</v>
      </c>
      <c r="C308" s="118">
        <v>11751.5</v>
      </c>
      <c r="D308" s="118">
        <v>14720</v>
      </c>
      <c r="E308" s="118">
        <v>14832</v>
      </c>
      <c r="F308" s="118">
        <v>16669.5</v>
      </c>
      <c r="G308" s="118">
        <v>21671.5</v>
      </c>
      <c r="H308" s="118">
        <v>12587.5</v>
      </c>
      <c r="I308" s="118">
        <v>19808.5</v>
      </c>
      <c r="J308" s="118">
        <v>14691</v>
      </c>
      <c r="K308" s="118">
        <v>14163.5</v>
      </c>
      <c r="L308" s="118">
        <v>11340.5</v>
      </c>
    </row>
    <row r="309" spans="1:12">
      <c r="A309" s="204" t="s">
        <v>143</v>
      </c>
      <c r="B309" s="118">
        <v>187006</v>
      </c>
      <c r="C309" s="118">
        <v>7326.5</v>
      </c>
      <c r="D309" s="118">
        <v>9972.5</v>
      </c>
      <c r="E309" s="118">
        <v>13662</v>
      </c>
      <c r="F309" s="118">
        <v>16671.5</v>
      </c>
      <c r="G309" s="118">
        <v>16620.5</v>
      </c>
      <c r="H309" s="118">
        <v>22791.5</v>
      </c>
      <c r="I309" s="118">
        <v>26937</v>
      </c>
      <c r="J309" s="118">
        <v>27994</v>
      </c>
      <c r="K309" s="118">
        <v>23915</v>
      </c>
      <c r="L309" s="118">
        <v>21115.5</v>
      </c>
    </row>
    <row r="310" spans="1:12">
      <c r="A310" s="204" t="s">
        <v>51</v>
      </c>
      <c r="B310" s="118">
        <v>57298</v>
      </c>
      <c r="C310" s="118">
        <v>220</v>
      </c>
      <c r="D310" s="118">
        <v>1630</v>
      </c>
      <c r="E310" s="118">
        <v>1919.5</v>
      </c>
      <c r="F310" s="118">
        <v>2714.5</v>
      </c>
      <c r="G310" s="118">
        <v>2660.5</v>
      </c>
      <c r="H310" s="118">
        <v>3151</v>
      </c>
      <c r="I310" s="118">
        <v>7290</v>
      </c>
      <c r="J310" s="118">
        <v>11539</v>
      </c>
      <c r="K310" s="118">
        <v>11123.5</v>
      </c>
      <c r="L310" s="118">
        <v>15050</v>
      </c>
    </row>
    <row r="311" spans="1:12">
      <c r="A311" s="204" t="s">
        <v>52</v>
      </c>
      <c r="B311" s="118">
        <v>128007</v>
      </c>
      <c r="C311" s="118">
        <v>5233</v>
      </c>
      <c r="D311" s="118">
        <v>10473</v>
      </c>
      <c r="E311" s="118">
        <v>12471</v>
      </c>
      <c r="F311" s="118">
        <v>11477.5</v>
      </c>
      <c r="G311" s="118">
        <v>13914</v>
      </c>
      <c r="H311" s="118">
        <v>13204</v>
      </c>
      <c r="I311" s="118">
        <v>15135</v>
      </c>
      <c r="J311" s="118">
        <v>18877.5</v>
      </c>
      <c r="K311" s="118">
        <v>16095</v>
      </c>
      <c r="L311" s="118">
        <v>11127</v>
      </c>
    </row>
    <row r="312" spans="1:12">
      <c r="A312" s="204" t="s">
        <v>53</v>
      </c>
      <c r="B312" s="118">
        <v>623658.5</v>
      </c>
      <c r="C312" s="118">
        <v>78718.5</v>
      </c>
      <c r="D312" s="118">
        <v>65338.5</v>
      </c>
      <c r="E312" s="118">
        <v>54680</v>
      </c>
      <c r="F312" s="118">
        <v>39017</v>
      </c>
      <c r="G312" s="118">
        <v>49163.5</v>
      </c>
      <c r="H312" s="118">
        <v>50240.5</v>
      </c>
      <c r="I312" s="118">
        <v>48743</v>
      </c>
      <c r="J312" s="118">
        <v>66592.5</v>
      </c>
      <c r="K312" s="118">
        <v>85010.5</v>
      </c>
      <c r="L312" s="118">
        <v>86154.5</v>
      </c>
    </row>
    <row r="313" spans="1:12" s="115" customFormat="1">
      <c r="A313" s="117"/>
      <c r="B313" s="117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</row>
    <row r="314" spans="1:12">
      <c r="A314" s="202" t="s">
        <v>144</v>
      </c>
      <c r="B314" s="191">
        <v>29.55</v>
      </c>
      <c r="C314" s="191">
        <v>5.6449999999999996</v>
      </c>
      <c r="D314" s="191">
        <v>8.7149999999999999</v>
      </c>
      <c r="E314" s="191">
        <v>11.03</v>
      </c>
      <c r="F314" s="191">
        <v>13.14</v>
      </c>
      <c r="G314" s="191">
        <v>15.78</v>
      </c>
      <c r="H314" s="191">
        <v>19.100000000000001</v>
      </c>
      <c r="I314" s="191">
        <v>24.055</v>
      </c>
      <c r="J314" s="191">
        <v>31.704999999999998</v>
      </c>
      <c r="K314" s="191">
        <v>45.325000000000003</v>
      </c>
      <c r="L314" s="191">
        <v>120.995</v>
      </c>
    </row>
    <row r="315" spans="1:12">
      <c r="A315" s="117"/>
      <c r="B315" s="192"/>
      <c r="C315" s="192"/>
      <c r="D315" s="192"/>
      <c r="E315" s="192"/>
      <c r="F315" s="192"/>
      <c r="G315" s="192"/>
      <c r="H315" s="192"/>
      <c r="I315" s="192"/>
      <c r="J315" s="192"/>
      <c r="K315" s="192"/>
      <c r="L315" s="192"/>
    </row>
    <row r="316" spans="1:12" s="115" customFormat="1">
      <c r="A316" s="222" t="s">
        <v>43</v>
      </c>
      <c r="B316" s="193">
        <v>18.605</v>
      </c>
      <c r="C316" s="193">
        <v>5.5049999999999999</v>
      </c>
      <c r="D316" s="193">
        <v>8.68</v>
      </c>
      <c r="E316" s="193">
        <v>10.84</v>
      </c>
      <c r="F316" s="193">
        <v>12.95</v>
      </c>
      <c r="G316" s="193">
        <v>15.795</v>
      </c>
      <c r="H316" s="193">
        <v>19.004999999999999</v>
      </c>
      <c r="I316" s="193">
        <v>23.885000000000002</v>
      </c>
      <c r="J316" s="193">
        <v>31.74</v>
      </c>
      <c r="K316" s="193">
        <v>45.86</v>
      </c>
      <c r="L316" s="193">
        <v>154.05500000000001</v>
      </c>
    </row>
    <row r="317" spans="1:12">
      <c r="A317" s="204" t="s">
        <v>44</v>
      </c>
      <c r="B317" s="192">
        <v>39.125</v>
      </c>
      <c r="C317" s="192">
        <v>5.81</v>
      </c>
      <c r="D317" s="192">
        <v>8.6999999999999993</v>
      </c>
      <c r="E317" s="192">
        <v>11.26</v>
      </c>
      <c r="F317" s="192">
        <v>13.065</v>
      </c>
      <c r="G317" s="192">
        <v>0</v>
      </c>
      <c r="H317" s="192">
        <v>18.25</v>
      </c>
      <c r="I317" s="192">
        <v>23.324999999999999</v>
      </c>
      <c r="J317" s="192">
        <v>29.605</v>
      </c>
      <c r="K317" s="192">
        <v>45.21</v>
      </c>
      <c r="L317" s="192">
        <v>122.545</v>
      </c>
    </row>
    <row r="318" spans="1:12">
      <c r="A318" s="204" t="s">
        <v>54</v>
      </c>
      <c r="B318" s="192">
        <v>24.11</v>
      </c>
      <c r="C318" s="192">
        <v>5.84</v>
      </c>
      <c r="D318" s="192">
        <v>8.7650000000000006</v>
      </c>
      <c r="E318" s="192">
        <v>11.135</v>
      </c>
      <c r="F318" s="192">
        <v>13.03</v>
      </c>
      <c r="G318" s="192">
        <v>15.635</v>
      </c>
      <c r="H318" s="192">
        <v>19.114999999999998</v>
      </c>
      <c r="I318" s="192">
        <v>24.135000000000002</v>
      </c>
      <c r="J318" s="192">
        <v>31.4</v>
      </c>
      <c r="K318" s="192">
        <v>44.795000000000002</v>
      </c>
      <c r="L318" s="192">
        <v>99.87</v>
      </c>
    </row>
    <row r="319" spans="1:12" s="115" customFormat="1">
      <c r="A319" s="204" t="s">
        <v>46</v>
      </c>
      <c r="B319" s="192">
        <v>33.28</v>
      </c>
      <c r="C319" s="192">
        <v>0</v>
      </c>
      <c r="D319" s="192">
        <v>8.93</v>
      </c>
      <c r="E319" s="192">
        <v>10.84</v>
      </c>
      <c r="F319" s="192">
        <v>13.795</v>
      </c>
      <c r="G319" s="192">
        <v>15.31</v>
      </c>
      <c r="H319" s="192">
        <v>19.425000000000001</v>
      </c>
      <c r="I319" s="192">
        <v>23.42</v>
      </c>
      <c r="J319" s="192">
        <v>30.285</v>
      </c>
      <c r="K319" s="192">
        <v>46.22</v>
      </c>
      <c r="L319" s="192">
        <v>102.68</v>
      </c>
    </row>
    <row r="320" spans="1:12">
      <c r="A320" s="204" t="s">
        <v>47</v>
      </c>
      <c r="B320" s="192">
        <v>36.01</v>
      </c>
      <c r="C320" s="192">
        <v>5.7750000000000004</v>
      </c>
      <c r="D320" s="192">
        <v>8.6300000000000008</v>
      </c>
      <c r="E320" s="192">
        <v>10.984999999999999</v>
      </c>
      <c r="F320" s="192">
        <v>13.28</v>
      </c>
      <c r="G320" s="192">
        <v>15.83</v>
      </c>
      <c r="H320" s="192">
        <v>19.215</v>
      </c>
      <c r="I320" s="192">
        <v>24.204999999999998</v>
      </c>
      <c r="J320" s="192">
        <v>31.56</v>
      </c>
      <c r="K320" s="192">
        <v>44.435000000000002</v>
      </c>
      <c r="L320" s="192">
        <v>111.9</v>
      </c>
    </row>
    <row r="321" spans="1:12">
      <c r="A321" s="204" t="s">
        <v>48</v>
      </c>
      <c r="B321" s="192">
        <v>29.774999999999999</v>
      </c>
      <c r="C321" s="192">
        <v>5.77</v>
      </c>
      <c r="D321" s="192">
        <v>8.76</v>
      </c>
      <c r="E321" s="192">
        <v>11.01</v>
      </c>
      <c r="F321" s="192">
        <v>13.29</v>
      </c>
      <c r="G321" s="192">
        <v>15.83</v>
      </c>
      <c r="H321" s="192">
        <v>19.074999999999999</v>
      </c>
      <c r="I321" s="192">
        <v>23.925000000000001</v>
      </c>
      <c r="J321" s="192">
        <v>31.66</v>
      </c>
      <c r="K321" s="192">
        <v>44.88</v>
      </c>
      <c r="L321" s="192">
        <v>109.995</v>
      </c>
    </row>
    <row r="322" spans="1:12">
      <c r="A322" s="204" t="s">
        <v>49</v>
      </c>
      <c r="B322" s="192">
        <v>32.104999999999997</v>
      </c>
      <c r="C322" s="192">
        <v>5.8250000000000002</v>
      </c>
      <c r="D322" s="192">
        <v>8.6300000000000008</v>
      </c>
      <c r="E322" s="192">
        <v>11.04</v>
      </c>
      <c r="F322" s="192">
        <v>13.27</v>
      </c>
      <c r="G322" s="192">
        <v>15.77</v>
      </c>
      <c r="H322" s="192">
        <v>19.21</v>
      </c>
      <c r="I322" s="192">
        <v>24.03</v>
      </c>
      <c r="J322" s="192">
        <v>31.085000000000001</v>
      </c>
      <c r="K322" s="192">
        <v>45.195</v>
      </c>
      <c r="L322" s="192">
        <v>190.74</v>
      </c>
    </row>
    <row r="323" spans="1:12">
      <c r="A323" s="204" t="s">
        <v>143</v>
      </c>
      <c r="B323" s="192">
        <v>33.125</v>
      </c>
      <c r="C323" s="192">
        <v>5.9850000000000003</v>
      </c>
      <c r="D323" s="192">
        <v>8.93</v>
      </c>
      <c r="E323" s="192">
        <v>11.065</v>
      </c>
      <c r="F323" s="192">
        <v>12.935</v>
      </c>
      <c r="G323" s="192">
        <v>15.654999999999999</v>
      </c>
      <c r="H323" s="192">
        <v>19.14</v>
      </c>
      <c r="I323" s="192">
        <v>24.024999999999999</v>
      </c>
      <c r="J323" s="192">
        <v>31.594999999999999</v>
      </c>
      <c r="K323" s="192">
        <v>45.875</v>
      </c>
      <c r="L323" s="192">
        <v>112.315</v>
      </c>
    </row>
    <row r="324" spans="1:12">
      <c r="A324" s="204" t="s">
        <v>51</v>
      </c>
      <c r="B324" s="192">
        <v>53.375</v>
      </c>
      <c r="C324" s="192">
        <v>4.9800000000000004</v>
      </c>
      <c r="D324" s="192">
        <v>8.7799999999999994</v>
      </c>
      <c r="E324" s="192">
        <v>11.145</v>
      </c>
      <c r="F324" s="192">
        <v>13.645</v>
      </c>
      <c r="G324" s="192">
        <v>16.004999999999999</v>
      </c>
      <c r="H324" s="192">
        <v>19.164999999999999</v>
      </c>
      <c r="I324" s="192">
        <v>24.375</v>
      </c>
      <c r="J324" s="192">
        <v>31.925000000000001</v>
      </c>
      <c r="K324" s="192">
        <v>47.265000000000001</v>
      </c>
      <c r="L324" s="192">
        <v>120.30500000000001</v>
      </c>
    </row>
    <row r="325" spans="1:12">
      <c r="A325" s="204" t="s">
        <v>52</v>
      </c>
      <c r="B325" s="192">
        <v>28.565000000000001</v>
      </c>
      <c r="C325" s="192">
        <v>5.6050000000000004</v>
      </c>
      <c r="D325" s="192">
        <v>8.6950000000000003</v>
      </c>
      <c r="E325" s="192">
        <v>11.215</v>
      </c>
      <c r="F325" s="192">
        <v>13.3</v>
      </c>
      <c r="G325" s="192">
        <v>15.945</v>
      </c>
      <c r="H325" s="192">
        <v>18.920000000000002</v>
      </c>
      <c r="I325" s="192">
        <v>24.555</v>
      </c>
      <c r="J325" s="192">
        <v>31.78</v>
      </c>
      <c r="K325" s="192">
        <v>44.484999999999999</v>
      </c>
      <c r="L325" s="192">
        <v>98.9</v>
      </c>
    </row>
    <row r="326" spans="1:12">
      <c r="A326" s="204" t="s">
        <v>53</v>
      </c>
      <c r="B326" s="192">
        <v>36.020000000000003</v>
      </c>
      <c r="C326" s="192">
        <v>5.6</v>
      </c>
      <c r="D326" s="192">
        <v>8.6850000000000005</v>
      </c>
      <c r="E326" s="192">
        <v>11.07</v>
      </c>
      <c r="F326" s="192">
        <v>13.34</v>
      </c>
      <c r="G326" s="192">
        <v>15.875</v>
      </c>
      <c r="H326" s="192">
        <v>19.105</v>
      </c>
      <c r="I326" s="192">
        <v>24.074999999999999</v>
      </c>
      <c r="J326" s="192">
        <v>32.159999999999997</v>
      </c>
      <c r="K326" s="192">
        <v>45.954999999999998</v>
      </c>
      <c r="L326" s="192">
        <v>131.86000000000001</v>
      </c>
    </row>
    <row r="327" spans="1:12">
      <c r="A327" s="91"/>
      <c r="B327" s="91"/>
      <c r="C327" s="91"/>
      <c r="D327" s="91"/>
      <c r="E327" s="91"/>
      <c r="F327" s="91"/>
      <c r="G327" s="91"/>
      <c r="H327" s="91"/>
      <c r="I327" s="91"/>
      <c r="J327" s="91"/>
      <c r="K327" s="91"/>
      <c r="L327" s="91"/>
    </row>
    <row r="328" spans="1:12">
      <c r="A328" s="335">
        <v>2001</v>
      </c>
      <c r="B328" s="335"/>
      <c r="C328" s="335"/>
      <c r="D328" s="335"/>
      <c r="E328" s="335"/>
      <c r="F328" s="335"/>
      <c r="G328" s="335"/>
      <c r="H328" s="335"/>
      <c r="I328" s="335"/>
      <c r="J328" s="335"/>
      <c r="K328" s="335"/>
      <c r="L328" s="335"/>
    </row>
    <row r="329" spans="1:12">
      <c r="A329" s="336" t="s">
        <v>139</v>
      </c>
      <c r="B329" s="338" t="s">
        <v>29</v>
      </c>
      <c r="C329" s="335" t="s">
        <v>30</v>
      </c>
      <c r="D329" s="335"/>
      <c r="E329" s="335"/>
      <c r="F329" s="335"/>
      <c r="G329" s="335"/>
      <c r="H329" s="335"/>
      <c r="I329" s="335"/>
      <c r="J329" s="335"/>
      <c r="K329" s="335"/>
      <c r="L329" s="335"/>
    </row>
    <row r="330" spans="1:12">
      <c r="A330" s="337"/>
      <c r="B330" s="339"/>
      <c r="C330" s="132">
        <v>1</v>
      </c>
      <c r="D330" s="132">
        <v>2</v>
      </c>
      <c r="E330" s="132">
        <v>3</v>
      </c>
      <c r="F330" s="132">
        <v>4</v>
      </c>
      <c r="G330" s="132">
        <v>5</v>
      </c>
      <c r="H330" s="132">
        <v>6</v>
      </c>
      <c r="I330" s="132">
        <v>7</v>
      </c>
      <c r="J330" s="132">
        <v>8</v>
      </c>
      <c r="K330" s="132">
        <v>9</v>
      </c>
      <c r="L330" s="132">
        <v>10</v>
      </c>
    </row>
    <row r="331" spans="1:12">
      <c r="A331" s="43"/>
      <c r="B331" s="138"/>
      <c r="C331" s="138"/>
      <c r="D331" s="138"/>
      <c r="E331" s="138"/>
      <c r="F331" s="138"/>
      <c r="G331" s="138"/>
      <c r="H331" s="138"/>
      <c r="I331" s="138"/>
      <c r="J331" s="138"/>
      <c r="K331" s="138"/>
      <c r="L331" s="138"/>
    </row>
    <row r="332" spans="1:12" s="115" customFormat="1">
      <c r="A332" s="202" t="s">
        <v>31</v>
      </c>
      <c r="B332" s="190">
        <v>2949283</v>
      </c>
      <c r="C332" s="190">
        <v>294928</v>
      </c>
      <c r="D332" s="190">
        <v>294928</v>
      </c>
      <c r="E332" s="190">
        <v>294928</v>
      </c>
      <c r="F332" s="190">
        <v>294928</v>
      </c>
      <c r="G332" s="190">
        <v>294928</v>
      </c>
      <c r="H332" s="190">
        <v>294928</v>
      </c>
      <c r="I332" s="190">
        <v>294928</v>
      </c>
      <c r="J332" s="190">
        <v>294928</v>
      </c>
      <c r="K332" s="190">
        <v>294928</v>
      </c>
      <c r="L332" s="190">
        <v>294931</v>
      </c>
    </row>
    <row r="333" spans="1:12">
      <c r="A333" s="117"/>
      <c r="B333" s="118"/>
      <c r="C333" s="118"/>
      <c r="D333" s="118"/>
      <c r="E333" s="118"/>
      <c r="F333" s="118"/>
      <c r="G333" s="118"/>
      <c r="H333" s="118"/>
      <c r="I333" s="118"/>
      <c r="J333" s="118"/>
      <c r="K333" s="118"/>
      <c r="L333" s="118"/>
    </row>
    <row r="334" spans="1:12" s="115" customFormat="1">
      <c r="A334" s="222" t="s">
        <v>43</v>
      </c>
      <c r="B334" s="120">
        <v>427871</v>
      </c>
      <c r="C334" s="120">
        <v>83879.5</v>
      </c>
      <c r="D334" s="120">
        <v>84452.5</v>
      </c>
      <c r="E334" s="120">
        <v>62738.5</v>
      </c>
      <c r="F334" s="120">
        <v>45286.5</v>
      </c>
      <c r="G334" s="120">
        <v>38233.5</v>
      </c>
      <c r="H334" s="120">
        <v>29952.5</v>
      </c>
      <c r="I334" s="120">
        <v>27354</v>
      </c>
      <c r="J334" s="120">
        <v>21367.5</v>
      </c>
      <c r="K334" s="120">
        <v>18201.5</v>
      </c>
      <c r="L334" s="120">
        <v>16405</v>
      </c>
    </row>
    <row r="335" spans="1:12">
      <c r="A335" s="204" t="s">
        <v>44</v>
      </c>
      <c r="B335" s="118">
        <v>5498</v>
      </c>
      <c r="C335" s="118">
        <v>0</v>
      </c>
      <c r="D335" s="118">
        <v>0</v>
      </c>
      <c r="E335" s="118">
        <v>165</v>
      </c>
      <c r="F335" s="118">
        <v>442.5</v>
      </c>
      <c r="G335" s="118">
        <v>489</v>
      </c>
      <c r="H335" s="118">
        <v>306.5</v>
      </c>
      <c r="I335" s="118">
        <v>1015</v>
      </c>
      <c r="J335" s="118">
        <v>1531.5</v>
      </c>
      <c r="K335" s="118">
        <v>500</v>
      </c>
      <c r="L335" s="118">
        <v>1048.5</v>
      </c>
    </row>
    <row r="336" spans="1:12">
      <c r="A336" s="204" t="s">
        <v>54</v>
      </c>
      <c r="B336" s="118">
        <v>458397.5</v>
      </c>
      <c r="C336" s="118">
        <v>23486.5</v>
      </c>
      <c r="D336" s="118">
        <v>36646.5</v>
      </c>
      <c r="E336" s="118">
        <v>69641.5</v>
      </c>
      <c r="F336" s="118">
        <v>61983.5</v>
      </c>
      <c r="G336" s="118">
        <v>61779.5</v>
      </c>
      <c r="H336" s="118">
        <v>57962</v>
      </c>
      <c r="I336" s="118">
        <v>41271</v>
      </c>
      <c r="J336" s="118">
        <v>38777.5</v>
      </c>
      <c r="K336" s="118">
        <v>31693.5</v>
      </c>
      <c r="L336" s="118">
        <v>35156</v>
      </c>
    </row>
    <row r="337" spans="1:12" ht="15" customHeight="1">
      <c r="A337" s="204" t="s">
        <v>46</v>
      </c>
      <c r="B337" s="118">
        <v>27322</v>
      </c>
      <c r="C337" s="118">
        <v>0</v>
      </c>
      <c r="D337" s="118">
        <v>451.5</v>
      </c>
      <c r="E337" s="118">
        <v>1560.5</v>
      </c>
      <c r="F337" s="118">
        <v>4328.5</v>
      </c>
      <c r="G337" s="118">
        <v>2224</v>
      </c>
      <c r="H337" s="118">
        <v>2999</v>
      </c>
      <c r="I337" s="118">
        <v>4585</v>
      </c>
      <c r="J337" s="118">
        <v>3799.5</v>
      </c>
      <c r="K337" s="118">
        <v>4490</v>
      </c>
      <c r="L337" s="118">
        <v>2884</v>
      </c>
    </row>
    <row r="338" spans="1:12">
      <c r="A338" s="204" t="s">
        <v>47</v>
      </c>
      <c r="B338" s="118">
        <v>197650.5</v>
      </c>
      <c r="C338" s="118">
        <v>3296</v>
      </c>
      <c r="D338" s="118">
        <v>6382.5</v>
      </c>
      <c r="E338" s="118">
        <v>10195</v>
      </c>
      <c r="F338" s="118">
        <v>15698.5</v>
      </c>
      <c r="G338" s="118">
        <v>19562.5</v>
      </c>
      <c r="H338" s="118">
        <v>23812.5</v>
      </c>
      <c r="I338" s="118">
        <v>31239.5</v>
      </c>
      <c r="J338" s="118">
        <v>32882</v>
      </c>
      <c r="K338" s="118">
        <v>30405.5</v>
      </c>
      <c r="L338" s="118">
        <v>24176.5</v>
      </c>
    </row>
    <row r="339" spans="1:12" s="115" customFormat="1">
      <c r="A339" s="204" t="s">
        <v>48</v>
      </c>
      <c r="B339" s="118">
        <v>627275.5</v>
      </c>
      <c r="C339" s="118">
        <v>71241</v>
      </c>
      <c r="D339" s="118">
        <v>56183</v>
      </c>
      <c r="E339" s="118">
        <v>55179.5</v>
      </c>
      <c r="F339" s="118">
        <v>60365.5</v>
      </c>
      <c r="G339" s="118">
        <v>66565</v>
      </c>
      <c r="H339" s="118">
        <v>65530.5</v>
      </c>
      <c r="I339" s="118">
        <v>61401</v>
      </c>
      <c r="J339" s="118">
        <v>62502</v>
      </c>
      <c r="K339" s="118">
        <v>60398</v>
      </c>
      <c r="L339" s="118">
        <v>67910</v>
      </c>
    </row>
    <row r="340" spans="1:12">
      <c r="A340" s="204" t="s">
        <v>49</v>
      </c>
      <c r="B340" s="118">
        <v>161923.5</v>
      </c>
      <c r="C340" s="118">
        <v>14205</v>
      </c>
      <c r="D340" s="118">
        <v>16145.5</v>
      </c>
      <c r="E340" s="118">
        <v>15025.5</v>
      </c>
      <c r="F340" s="118">
        <v>18540</v>
      </c>
      <c r="G340" s="118">
        <v>15808</v>
      </c>
      <c r="H340" s="118">
        <v>22207.5</v>
      </c>
      <c r="I340" s="118">
        <v>15653.5</v>
      </c>
      <c r="J340" s="118">
        <v>15111</v>
      </c>
      <c r="K340" s="118">
        <v>13556</v>
      </c>
      <c r="L340" s="118">
        <v>15671.5</v>
      </c>
    </row>
    <row r="341" spans="1:12">
      <c r="A341" s="204" t="s">
        <v>143</v>
      </c>
      <c r="B341" s="118">
        <v>227342</v>
      </c>
      <c r="C341" s="118">
        <v>7743.5</v>
      </c>
      <c r="D341" s="118">
        <v>17774.5</v>
      </c>
      <c r="E341" s="118">
        <v>16360.5</v>
      </c>
      <c r="F341" s="118">
        <v>22054</v>
      </c>
      <c r="G341" s="118">
        <v>25303.5</v>
      </c>
      <c r="H341" s="118">
        <v>23262</v>
      </c>
      <c r="I341" s="118">
        <v>30487.5</v>
      </c>
      <c r="J341" s="118">
        <v>31161.5</v>
      </c>
      <c r="K341" s="118">
        <v>30603</v>
      </c>
      <c r="L341" s="118">
        <v>22592</v>
      </c>
    </row>
    <row r="342" spans="1:12">
      <c r="A342" s="204" t="s">
        <v>51</v>
      </c>
      <c r="B342" s="118">
        <v>53548.5</v>
      </c>
      <c r="C342" s="118">
        <v>844.5</v>
      </c>
      <c r="D342" s="118">
        <v>1836</v>
      </c>
      <c r="E342" s="118">
        <v>2664</v>
      </c>
      <c r="F342" s="118">
        <v>2047.5</v>
      </c>
      <c r="G342" s="118">
        <v>3350.5</v>
      </c>
      <c r="H342" s="118">
        <v>4584.5</v>
      </c>
      <c r="I342" s="118">
        <v>7900</v>
      </c>
      <c r="J342" s="118">
        <v>9219</v>
      </c>
      <c r="K342" s="118">
        <v>8691.5</v>
      </c>
      <c r="L342" s="118">
        <v>12411</v>
      </c>
    </row>
    <row r="343" spans="1:12">
      <c r="A343" s="204" t="s">
        <v>52</v>
      </c>
      <c r="B343" s="118">
        <v>143617</v>
      </c>
      <c r="C343" s="118">
        <v>7536</v>
      </c>
      <c r="D343" s="118">
        <v>10540</v>
      </c>
      <c r="E343" s="118">
        <v>9231.5</v>
      </c>
      <c r="F343" s="118">
        <v>13471</v>
      </c>
      <c r="G343" s="118">
        <v>15713.5</v>
      </c>
      <c r="H343" s="118">
        <v>15436.5</v>
      </c>
      <c r="I343" s="118">
        <v>16513.5</v>
      </c>
      <c r="J343" s="118">
        <v>17672</v>
      </c>
      <c r="K343" s="118">
        <v>18009.5</v>
      </c>
      <c r="L343" s="118">
        <v>19493.5</v>
      </c>
    </row>
    <row r="344" spans="1:12">
      <c r="A344" s="204" t="s">
        <v>53</v>
      </c>
      <c r="B344" s="118">
        <v>618837.5</v>
      </c>
      <c r="C344" s="118">
        <v>82696</v>
      </c>
      <c r="D344" s="118">
        <v>64516</v>
      </c>
      <c r="E344" s="118">
        <v>52166.5</v>
      </c>
      <c r="F344" s="118">
        <v>50710.5</v>
      </c>
      <c r="G344" s="118">
        <v>45899</v>
      </c>
      <c r="H344" s="118">
        <v>48874.5</v>
      </c>
      <c r="I344" s="118">
        <v>57508</v>
      </c>
      <c r="J344" s="118">
        <v>60904.5</v>
      </c>
      <c r="K344" s="118">
        <v>78379.5</v>
      </c>
      <c r="L344" s="118">
        <v>77183</v>
      </c>
    </row>
    <row r="345" spans="1:12" s="115" customFormat="1">
      <c r="A345" s="117"/>
      <c r="B345" s="117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</row>
    <row r="346" spans="1:12">
      <c r="A346" s="202" t="s">
        <v>144</v>
      </c>
      <c r="B346" s="191">
        <v>31.34</v>
      </c>
      <c r="C346" s="191">
        <v>6.58</v>
      </c>
      <c r="D346" s="191">
        <v>9.7149999999999999</v>
      </c>
      <c r="E346" s="191">
        <v>12.145</v>
      </c>
      <c r="F346" s="191">
        <v>14.59</v>
      </c>
      <c r="G346" s="191">
        <v>17.52</v>
      </c>
      <c r="H346" s="191">
        <v>21.184999999999999</v>
      </c>
      <c r="I346" s="191">
        <v>26.39</v>
      </c>
      <c r="J346" s="191">
        <v>34.704999999999998</v>
      </c>
      <c r="K346" s="191">
        <v>49.63</v>
      </c>
      <c r="L346" s="191">
        <v>120.92</v>
      </c>
    </row>
    <row r="347" spans="1:12">
      <c r="A347" s="117"/>
      <c r="B347" s="192"/>
      <c r="C347" s="192"/>
      <c r="D347" s="192"/>
      <c r="E347" s="192"/>
      <c r="F347" s="192"/>
      <c r="G347" s="192"/>
      <c r="H347" s="192"/>
      <c r="I347" s="192"/>
      <c r="J347" s="192"/>
      <c r="K347" s="192"/>
      <c r="L347" s="192"/>
    </row>
    <row r="348" spans="1:12" s="115" customFormat="1">
      <c r="A348" s="222" t="s">
        <v>43</v>
      </c>
      <c r="B348" s="193">
        <v>19.105</v>
      </c>
      <c r="C348" s="193">
        <v>6.5250000000000004</v>
      </c>
      <c r="D348" s="193">
        <v>9.625</v>
      </c>
      <c r="E348" s="193">
        <v>12.185</v>
      </c>
      <c r="F348" s="193">
        <v>14.545</v>
      </c>
      <c r="G348" s="193">
        <v>17.594999999999999</v>
      </c>
      <c r="H348" s="193">
        <v>21.04</v>
      </c>
      <c r="I348" s="193">
        <v>25.954999999999998</v>
      </c>
      <c r="J348" s="193">
        <v>35.104999999999997</v>
      </c>
      <c r="K348" s="193">
        <v>49.3</v>
      </c>
      <c r="L348" s="193">
        <v>105.175</v>
      </c>
    </row>
    <row r="349" spans="1:12">
      <c r="A349" s="204" t="s">
        <v>44</v>
      </c>
      <c r="B349" s="192">
        <v>44.424999999999997</v>
      </c>
      <c r="C349" s="192">
        <v>0</v>
      </c>
      <c r="D349" s="192">
        <v>0</v>
      </c>
      <c r="E349" s="192">
        <v>12.5</v>
      </c>
      <c r="F349" s="192">
        <v>14.65</v>
      </c>
      <c r="G349" s="192">
        <v>16.77</v>
      </c>
      <c r="H349" s="192">
        <v>22.52</v>
      </c>
      <c r="I349" s="192">
        <v>27.53</v>
      </c>
      <c r="J349" s="192">
        <v>36.094999999999999</v>
      </c>
      <c r="K349" s="192">
        <v>53.6</v>
      </c>
      <c r="L349" s="192">
        <v>94.92</v>
      </c>
    </row>
    <row r="350" spans="1:12">
      <c r="A350" s="204" t="s">
        <v>54</v>
      </c>
      <c r="B350" s="192">
        <v>28.19</v>
      </c>
      <c r="C350" s="192">
        <v>6.63</v>
      </c>
      <c r="D350" s="192">
        <v>9.9049999999999994</v>
      </c>
      <c r="E350" s="192">
        <v>12.18</v>
      </c>
      <c r="F350" s="192">
        <v>14.57</v>
      </c>
      <c r="G350" s="192">
        <v>17.524999999999999</v>
      </c>
      <c r="H350" s="192">
        <v>21.184999999999999</v>
      </c>
      <c r="I350" s="192">
        <v>26.2</v>
      </c>
      <c r="J350" s="192">
        <v>34.33</v>
      </c>
      <c r="K350" s="192">
        <v>49.945</v>
      </c>
      <c r="L350" s="192">
        <v>123.18</v>
      </c>
    </row>
    <row r="351" spans="1:12" s="115" customFormat="1">
      <c r="A351" s="204" t="s">
        <v>46</v>
      </c>
      <c r="B351" s="192">
        <v>34.734999999999999</v>
      </c>
      <c r="C351" s="192">
        <v>0</v>
      </c>
      <c r="D351" s="192">
        <v>10.08</v>
      </c>
      <c r="E351" s="192">
        <v>12.32</v>
      </c>
      <c r="F351" s="192">
        <v>14.54</v>
      </c>
      <c r="G351" s="192">
        <v>17.045000000000002</v>
      </c>
      <c r="H351" s="192">
        <v>20.905000000000001</v>
      </c>
      <c r="I351" s="192">
        <v>26.734999999999999</v>
      </c>
      <c r="J351" s="192">
        <v>33.96</v>
      </c>
      <c r="K351" s="192">
        <v>51.145000000000003</v>
      </c>
      <c r="L351" s="192">
        <v>95.754999999999995</v>
      </c>
    </row>
    <row r="352" spans="1:12">
      <c r="A352" s="204" t="s">
        <v>47</v>
      </c>
      <c r="B352" s="192">
        <v>38.619999999999997</v>
      </c>
      <c r="C352" s="192">
        <v>7.085</v>
      </c>
      <c r="D352" s="192">
        <v>10.135</v>
      </c>
      <c r="E352" s="192">
        <v>12.2</v>
      </c>
      <c r="F352" s="192">
        <v>14.65</v>
      </c>
      <c r="G352" s="192">
        <v>17.77</v>
      </c>
      <c r="H352" s="192">
        <v>21.26</v>
      </c>
      <c r="I352" s="192">
        <v>26.27</v>
      </c>
      <c r="J352" s="192">
        <v>34.115000000000002</v>
      </c>
      <c r="K352" s="192">
        <v>48.784999999999997</v>
      </c>
      <c r="L352" s="192">
        <v>121.855</v>
      </c>
    </row>
    <row r="353" spans="1:12">
      <c r="A353" s="204" t="s">
        <v>48</v>
      </c>
      <c r="B353" s="192">
        <v>31.774999999999999</v>
      </c>
      <c r="C353" s="192">
        <v>6.58</v>
      </c>
      <c r="D353" s="192">
        <v>9.7050000000000001</v>
      </c>
      <c r="E353" s="192">
        <v>12.105</v>
      </c>
      <c r="F353" s="192">
        <v>14.565</v>
      </c>
      <c r="G353" s="192">
        <v>17.399999999999999</v>
      </c>
      <c r="H353" s="192">
        <v>21.18</v>
      </c>
      <c r="I353" s="192">
        <v>26.515000000000001</v>
      </c>
      <c r="J353" s="192">
        <v>34.854999999999997</v>
      </c>
      <c r="K353" s="192">
        <v>49.73</v>
      </c>
      <c r="L353" s="192">
        <v>117.575</v>
      </c>
    </row>
    <row r="354" spans="1:12">
      <c r="A354" s="204" t="s">
        <v>49</v>
      </c>
      <c r="B354" s="192">
        <v>30.5</v>
      </c>
      <c r="C354" s="192">
        <v>6.8049999999999997</v>
      </c>
      <c r="D354" s="192">
        <v>9.74</v>
      </c>
      <c r="E354" s="192">
        <v>12.185</v>
      </c>
      <c r="F354" s="192">
        <v>14.67</v>
      </c>
      <c r="G354" s="192">
        <v>17.495000000000001</v>
      </c>
      <c r="H354" s="192">
        <v>20.864999999999998</v>
      </c>
      <c r="I354" s="192">
        <v>26.09</v>
      </c>
      <c r="J354" s="192">
        <v>34.94</v>
      </c>
      <c r="K354" s="192">
        <v>49.11</v>
      </c>
      <c r="L354" s="192">
        <v>120.49</v>
      </c>
    </row>
    <row r="355" spans="1:12">
      <c r="A355" s="204" t="s">
        <v>143</v>
      </c>
      <c r="B355" s="192">
        <v>34.71</v>
      </c>
      <c r="C355" s="192">
        <v>6.93</v>
      </c>
      <c r="D355" s="192">
        <v>9.76</v>
      </c>
      <c r="E355" s="192">
        <v>12.25</v>
      </c>
      <c r="F355" s="192">
        <v>14.675000000000001</v>
      </c>
      <c r="G355" s="192">
        <v>17.489999999999998</v>
      </c>
      <c r="H355" s="192">
        <v>20.96</v>
      </c>
      <c r="I355" s="192">
        <v>26.02</v>
      </c>
      <c r="J355" s="192">
        <v>34.61</v>
      </c>
      <c r="K355" s="192">
        <v>49.395000000000003</v>
      </c>
      <c r="L355" s="192">
        <v>125.23</v>
      </c>
    </row>
    <row r="356" spans="1:12">
      <c r="A356" s="204" t="s">
        <v>51</v>
      </c>
      <c r="B356" s="192">
        <v>53.414999999999999</v>
      </c>
      <c r="C356" s="192">
        <v>6.05</v>
      </c>
      <c r="D356" s="192">
        <v>9.61</v>
      </c>
      <c r="E356" s="192">
        <v>12.135</v>
      </c>
      <c r="F356" s="192">
        <v>14.71</v>
      </c>
      <c r="G356" s="192">
        <v>17.675000000000001</v>
      </c>
      <c r="H356" s="192">
        <v>22.01</v>
      </c>
      <c r="I356" s="192">
        <v>26.715</v>
      </c>
      <c r="J356" s="192">
        <v>34.53</v>
      </c>
      <c r="K356" s="192">
        <v>49.57</v>
      </c>
      <c r="L356" s="192">
        <v>132.87</v>
      </c>
    </row>
    <row r="357" spans="1:12">
      <c r="A357" s="204" t="s">
        <v>52</v>
      </c>
      <c r="B357" s="192">
        <v>37.204999999999998</v>
      </c>
      <c r="C357" s="192">
        <v>6.85</v>
      </c>
      <c r="D357" s="192">
        <v>9.7850000000000001</v>
      </c>
      <c r="E357" s="192">
        <v>12.085000000000001</v>
      </c>
      <c r="F357" s="192">
        <v>14.645</v>
      </c>
      <c r="G357" s="192">
        <v>17.565000000000001</v>
      </c>
      <c r="H357" s="192">
        <v>21.59</v>
      </c>
      <c r="I357" s="192">
        <v>26.75</v>
      </c>
      <c r="J357" s="192">
        <v>34.984999999999999</v>
      </c>
      <c r="K357" s="192">
        <v>49.704999999999998</v>
      </c>
      <c r="L357" s="192">
        <v>119.12</v>
      </c>
    </row>
    <row r="358" spans="1:12">
      <c r="A358" s="204" t="s">
        <v>53</v>
      </c>
      <c r="B358" s="192">
        <v>34.86</v>
      </c>
      <c r="C358" s="192">
        <v>6.4950000000000001</v>
      </c>
      <c r="D358" s="192">
        <v>9.67</v>
      </c>
      <c r="E358" s="192">
        <v>12.085000000000001</v>
      </c>
      <c r="F358" s="192">
        <v>14.59</v>
      </c>
      <c r="G358" s="192">
        <v>17.524999999999999</v>
      </c>
      <c r="H358" s="192">
        <v>21.274999999999999</v>
      </c>
      <c r="I358" s="192">
        <v>26.734999999999999</v>
      </c>
      <c r="J358" s="192">
        <v>34.914999999999999</v>
      </c>
      <c r="K358" s="192">
        <v>49.85</v>
      </c>
      <c r="L358" s="192">
        <v>124.825</v>
      </c>
    </row>
    <row r="359" spans="1:12">
      <c r="A359" s="91"/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</row>
    <row r="360" spans="1:12">
      <c r="A360" s="335">
        <v>2002</v>
      </c>
      <c r="B360" s="335"/>
      <c r="C360" s="335"/>
      <c r="D360" s="335"/>
      <c r="E360" s="335"/>
      <c r="F360" s="335"/>
      <c r="G360" s="335"/>
      <c r="H360" s="335"/>
      <c r="I360" s="335"/>
      <c r="J360" s="335"/>
      <c r="K360" s="335"/>
      <c r="L360" s="335"/>
    </row>
    <row r="361" spans="1:12">
      <c r="A361" s="336" t="s">
        <v>139</v>
      </c>
      <c r="B361" s="338" t="s">
        <v>29</v>
      </c>
      <c r="C361" s="335" t="s">
        <v>30</v>
      </c>
      <c r="D361" s="335"/>
      <c r="E361" s="335"/>
      <c r="F361" s="335"/>
      <c r="G361" s="335"/>
      <c r="H361" s="335"/>
      <c r="I361" s="335"/>
      <c r="J361" s="335"/>
      <c r="K361" s="335"/>
      <c r="L361" s="335"/>
    </row>
    <row r="362" spans="1:12">
      <c r="A362" s="337"/>
      <c r="B362" s="339"/>
      <c r="C362" s="132">
        <v>1</v>
      </c>
      <c r="D362" s="132">
        <v>2</v>
      </c>
      <c r="E362" s="132">
        <v>3</v>
      </c>
      <c r="F362" s="132">
        <v>4</v>
      </c>
      <c r="G362" s="132">
        <v>5</v>
      </c>
      <c r="H362" s="132">
        <v>6</v>
      </c>
      <c r="I362" s="132">
        <v>7</v>
      </c>
      <c r="J362" s="132">
        <v>8</v>
      </c>
      <c r="K362" s="132">
        <v>9</v>
      </c>
      <c r="L362" s="132">
        <v>10</v>
      </c>
    </row>
    <row r="363" spans="1:12">
      <c r="A363" s="43"/>
      <c r="B363" s="138"/>
      <c r="C363" s="138"/>
      <c r="D363" s="138"/>
      <c r="E363" s="138"/>
      <c r="F363" s="138"/>
      <c r="G363" s="138"/>
      <c r="H363" s="138"/>
      <c r="I363" s="138"/>
      <c r="J363" s="138"/>
      <c r="K363" s="138"/>
      <c r="L363" s="138"/>
    </row>
    <row r="364" spans="1:12" s="115" customFormat="1">
      <c r="A364" s="202" t="s">
        <v>31</v>
      </c>
      <c r="B364" s="190">
        <v>3056582.5</v>
      </c>
      <c r="C364" s="190">
        <v>305657.5</v>
      </c>
      <c r="D364" s="190">
        <v>305657.5</v>
      </c>
      <c r="E364" s="190">
        <v>305657.5</v>
      </c>
      <c r="F364" s="190">
        <v>305657.5</v>
      </c>
      <c r="G364" s="190">
        <v>305657.5</v>
      </c>
      <c r="H364" s="190">
        <v>305657.5</v>
      </c>
      <c r="I364" s="190">
        <v>305657.5</v>
      </c>
      <c r="J364" s="190">
        <v>305657.5</v>
      </c>
      <c r="K364" s="190">
        <v>305657.5</v>
      </c>
      <c r="L364" s="190">
        <v>305665</v>
      </c>
    </row>
    <row r="365" spans="1:12">
      <c r="A365" s="117"/>
      <c r="B365" s="118"/>
      <c r="C365" s="118"/>
      <c r="D365" s="118"/>
      <c r="E365" s="118"/>
      <c r="F365" s="118"/>
      <c r="G365" s="118"/>
      <c r="H365" s="118"/>
      <c r="I365" s="118"/>
      <c r="J365" s="118"/>
      <c r="K365" s="118"/>
      <c r="L365" s="118"/>
    </row>
    <row r="366" spans="1:12" s="115" customFormat="1">
      <c r="A366" s="222" t="s">
        <v>43</v>
      </c>
      <c r="B366" s="120">
        <v>475058</v>
      </c>
      <c r="C366" s="120">
        <v>116008.5</v>
      </c>
      <c r="D366" s="120">
        <v>74962.5</v>
      </c>
      <c r="E366" s="120">
        <v>70519</v>
      </c>
      <c r="F366" s="120">
        <v>50868.5</v>
      </c>
      <c r="G366" s="120">
        <v>38312.5</v>
      </c>
      <c r="H366" s="120">
        <v>37628</v>
      </c>
      <c r="I366" s="120">
        <v>29452</v>
      </c>
      <c r="J366" s="120">
        <v>18500</v>
      </c>
      <c r="K366" s="120">
        <v>20521.5</v>
      </c>
      <c r="L366" s="120">
        <v>18285.5</v>
      </c>
    </row>
    <row r="367" spans="1:12" ht="15" customHeight="1">
      <c r="A367" s="204" t="s">
        <v>44</v>
      </c>
      <c r="B367" s="118">
        <v>7078.5</v>
      </c>
      <c r="C367" s="118">
        <v>0</v>
      </c>
      <c r="D367" s="118">
        <v>179</v>
      </c>
      <c r="E367" s="118">
        <v>423</v>
      </c>
      <c r="F367" s="118">
        <v>299</v>
      </c>
      <c r="G367" s="118">
        <v>409.5</v>
      </c>
      <c r="H367" s="118">
        <v>1016</v>
      </c>
      <c r="I367" s="118">
        <v>794</v>
      </c>
      <c r="J367" s="118">
        <v>1073</v>
      </c>
      <c r="K367" s="118">
        <v>1373.5</v>
      </c>
      <c r="L367" s="118">
        <v>1511.5</v>
      </c>
    </row>
    <row r="368" spans="1:12">
      <c r="A368" s="204" t="s">
        <v>54</v>
      </c>
      <c r="B368" s="118">
        <v>439100.5</v>
      </c>
      <c r="C368" s="118">
        <v>18597.5</v>
      </c>
      <c r="D368" s="118">
        <v>34375</v>
      </c>
      <c r="E368" s="118">
        <v>59103.5</v>
      </c>
      <c r="F368" s="118">
        <v>59179</v>
      </c>
      <c r="G368" s="118">
        <v>55339.5</v>
      </c>
      <c r="H368" s="118">
        <v>48703.5</v>
      </c>
      <c r="I368" s="118">
        <v>43445</v>
      </c>
      <c r="J368" s="118">
        <v>46441.5</v>
      </c>
      <c r="K368" s="118">
        <v>37276.5</v>
      </c>
      <c r="L368" s="118">
        <v>36639.5</v>
      </c>
    </row>
    <row r="369" spans="1:12">
      <c r="A369" s="204" t="s">
        <v>46</v>
      </c>
      <c r="B369" s="118">
        <v>24289</v>
      </c>
      <c r="C369" s="118">
        <v>280.5</v>
      </c>
      <c r="D369" s="118">
        <v>421</v>
      </c>
      <c r="E369" s="118">
        <v>1393</v>
      </c>
      <c r="F369" s="118">
        <v>2863</v>
      </c>
      <c r="G369" s="118">
        <v>2815.5</v>
      </c>
      <c r="H369" s="118">
        <v>4181.5</v>
      </c>
      <c r="I369" s="118">
        <v>4498.5</v>
      </c>
      <c r="J369" s="118">
        <v>3145.5</v>
      </c>
      <c r="K369" s="118">
        <v>2108</v>
      </c>
      <c r="L369" s="118">
        <v>2582.5</v>
      </c>
    </row>
    <row r="370" spans="1:12">
      <c r="A370" s="204" t="s">
        <v>47</v>
      </c>
      <c r="B370" s="118">
        <v>182224.5</v>
      </c>
      <c r="C370" s="118">
        <v>2686.5</v>
      </c>
      <c r="D370" s="118">
        <v>5878</v>
      </c>
      <c r="E370" s="118">
        <v>8191.5</v>
      </c>
      <c r="F370" s="118">
        <v>11710.5</v>
      </c>
      <c r="G370" s="118">
        <v>22737</v>
      </c>
      <c r="H370" s="118">
        <v>23210</v>
      </c>
      <c r="I370" s="118">
        <v>31043</v>
      </c>
      <c r="J370" s="118">
        <v>30609.5</v>
      </c>
      <c r="K370" s="118">
        <v>22880.5</v>
      </c>
      <c r="L370" s="118">
        <v>23278</v>
      </c>
    </row>
    <row r="371" spans="1:12" s="115" customFormat="1">
      <c r="A371" s="204" t="s">
        <v>48</v>
      </c>
      <c r="B371" s="118">
        <v>638601.5</v>
      </c>
      <c r="C371" s="118">
        <v>60270</v>
      </c>
      <c r="D371" s="118">
        <v>69988</v>
      </c>
      <c r="E371" s="118">
        <v>54091.5</v>
      </c>
      <c r="F371" s="118">
        <v>63799.5</v>
      </c>
      <c r="G371" s="118">
        <v>65514</v>
      </c>
      <c r="H371" s="118">
        <v>65079</v>
      </c>
      <c r="I371" s="118">
        <v>65465</v>
      </c>
      <c r="J371" s="118">
        <v>60719.5</v>
      </c>
      <c r="K371" s="118">
        <v>59518.5</v>
      </c>
      <c r="L371" s="118">
        <v>74156.5</v>
      </c>
    </row>
    <row r="372" spans="1:12">
      <c r="A372" s="204" t="s">
        <v>49</v>
      </c>
      <c r="B372" s="118">
        <v>166658</v>
      </c>
      <c r="C372" s="118">
        <v>14266.5</v>
      </c>
      <c r="D372" s="118">
        <v>19419</v>
      </c>
      <c r="E372" s="118">
        <v>14348.5</v>
      </c>
      <c r="F372" s="118">
        <v>18203.5</v>
      </c>
      <c r="G372" s="118">
        <v>17665</v>
      </c>
      <c r="H372" s="118">
        <v>19521</v>
      </c>
      <c r="I372" s="118">
        <v>17799</v>
      </c>
      <c r="J372" s="118">
        <v>13747.5</v>
      </c>
      <c r="K372" s="118">
        <v>18432</v>
      </c>
      <c r="L372" s="118">
        <v>13256</v>
      </c>
    </row>
    <row r="373" spans="1:12">
      <c r="A373" s="204" t="s">
        <v>143</v>
      </c>
      <c r="B373" s="118">
        <v>229583.5</v>
      </c>
      <c r="C373" s="118">
        <v>7760.5</v>
      </c>
      <c r="D373" s="118">
        <v>16050</v>
      </c>
      <c r="E373" s="118">
        <v>19693.5</v>
      </c>
      <c r="F373" s="118">
        <v>19605.5</v>
      </c>
      <c r="G373" s="118">
        <v>23786</v>
      </c>
      <c r="H373" s="118">
        <v>26140.5</v>
      </c>
      <c r="I373" s="118">
        <v>35988.5</v>
      </c>
      <c r="J373" s="118">
        <v>29594</v>
      </c>
      <c r="K373" s="118">
        <v>29445.5</v>
      </c>
      <c r="L373" s="118">
        <v>21519.5</v>
      </c>
    </row>
    <row r="374" spans="1:12">
      <c r="A374" s="204" t="s">
        <v>51</v>
      </c>
      <c r="B374" s="118">
        <v>62132</v>
      </c>
      <c r="C374" s="118">
        <v>915</v>
      </c>
      <c r="D374" s="118">
        <v>2208</v>
      </c>
      <c r="E374" s="118">
        <v>2169.5</v>
      </c>
      <c r="F374" s="118">
        <v>801.5</v>
      </c>
      <c r="G374" s="118">
        <v>4957.5</v>
      </c>
      <c r="H374" s="118">
        <v>7677</v>
      </c>
      <c r="I374" s="118">
        <v>8319</v>
      </c>
      <c r="J374" s="118">
        <v>10488.5</v>
      </c>
      <c r="K374" s="118">
        <v>12422.5</v>
      </c>
      <c r="L374" s="118">
        <v>12173.5</v>
      </c>
    </row>
    <row r="375" spans="1:12">
      <c r="A375" s="204" t="s">
        <v>52</v>
      </c>
      <c r="B375" s="118">
        <v>156770.5</v>
      </c>
      <c r="C375" s="118">
        <v>3578</v>
      </c>
      <c r="D375" s="118">
        <v>8260.5</v>
      </c>
      <c r="E375" s="118">
        <v>12574.5</v>
      </c>
      <c r="F375" s="118">
        <v>17984</v>
      </c>
      <c r="G375" s="118">
        <v>17945.5</v>
      </c>
      <c r="H375" s="118">
        <v>18357.5</v>
      </c>
      <c r="I375" s="118">
        <v>16741</v>
      </c>
      <c r="J375" s="118">
        <v>20054</v>
      </c>
      <c r="K375" s="118">
        <v>21557.5</v>
      </c>
      <c r="L375" s="118">
        <v>19718</v>
      </c>
    </row>
    <row r="376" spans="1:12">
      <c r="A376" s="204" t="s">
        <v>53</v>
      </c>
      <c r="B376" s="118">
        <v>675086.5</v>
      </c>
      <c r="C376" s="118">
        <v>81294.5</v>
      </c>
      <c r="D376" s="118">
        <v>73916.5</v>
      </c>
      <c r="E376" s="118">
        <v>63150</v>
      </c>
      <c r="F376" s="118">
        <v>60343.5</v>
      </c>
      <c r="G376" s="118">
        <v>56175.5</v>
      </c>
      <c r="H376" s="118">
        <v>54143.5</v>
      </c>
      <c r="I376" s="118">
        <v>52112.5</v>
      </c>
      <c r="J376" s="118">
        <v>71284.5</v>
      </c>
      <c r="K376" s="118">
        <v>80121.5</v>
      </c>
      <c r="L376" s="118">
        <v>82544.5</v>
      </c>
    </row>
    <row r="377" spans="1:12" s="115" customFormat="1">
      <c r="A377" s="117"/>
      <c r="B377" s="117"/>
      <c r="C377" s="117"/>
      <c r="D377" s="117"/>
      <c r="E377" s="117"/>
      <c r="F377" s="117"/>
      <c r="G377" s="117"/>
      <c r="H377" s="117"/>
      <c r="I377" s="117"/>
      <c r="J377" s="117"/>
      <c r="K377" s="117"/>
      <c r="L377" s="117"/>
    </row>
    <row r="378" spans="1:12">
      <c r="A378" s="202" t="s">
        <v>144</v>
      </c>
      <c r="B378" s="191">
        <v>31.875</v>
      </c>
      <c r="C378" s="191">
        <v>6.2050000000000001</v>
      </c>
      <c r="D378" s="191">
        <v>9.89</v>
      </c>
      <c r="E378" s="191">
        <v>12.535</v>
      </c>
      <c r="F378" s="191">
        <v>15.24</v>
      </c>
      <c r="G378" s="191">
        <v>18.285</v>
      </c>
      <c r="H378" s="191">
        <v>22.094999999999999</v>
      </c>
      <c r="I378" s="191">
        <v>27.524999999999999</v>
      </c>
      <c r="J378" s="191">
        <v>35.78</v>
      </c>
      <c r="K378" s="191">
        <v>50.645000000000003</v>
      </c>
      <c r="L378" s="191">
        <v>120.55500000000001</v>
      </c>
    </row>
    <row r="379" spans="1:12">
      <c r="A379" s="117"/>
      <c r="B379" s="192"/>
      <c r="C379" s="192"/>
      <c r="D379" s="192"/>
      <c r="E379" s="192"/>
      <c r="F379" s="192"/>
      <c r="G379" s="192"/>
      <c r="H379" s="192"/>
      <c r="I379" s="192"/>
      <c r="J379" s="192"/>
      <c r="K379" s="192"/>
      <c r="L379" s="192"/>
    </row>
    <row r="380" spans="1:12" s="115" customFormat="1">
      <c r="A380" s="222" t="s">
        <v>43</v>
      </c>
      <c r="B380" s="193">
        <v>19.524999999999999</v>
      </c>
      <c r="C380" s="193">
        <v>6.07</v>
      </c>
      <c r="D380" s="193">
        <v>9.7249999999999996</v>
      </c>
      <c r="E380" s="193">
        <v>12.4</v>
      </c>
      <c r="F380" s="193">
        <v>15.23</v>
      </c>
      <c r="G380" s="193">
        <v>18.094999999999999</v>
      </c>
      <c r="H380" s="193">
        <v>21.75</v>
      </c>
      <c r="I380" s="193">
        <v>27.5</v>
      </c>
      <c r="J380" s="193">
        <v>35.17</v>
      </c>
      <c r="K380" s="193">
        <v>51.215000000000003</v>
      </c>
      <c r="L380" s="193">
        <v>118.245</v>
      </c>
    </row>
    <row r="381" spans="1:12">
      <c r="A381" s="204" t="s">
        <v>44</v>
      </c>
      <c r="B381" s="192">
        <v>47.99</v>
      </c>
      <c r="C381" s="192">
        <v>0</v>
      </c>
      <c r="D381" s="192">
        <v>8.33</v>
      </c>
      <c r="E381" s="192">
        <v>12.5</v>
      </c>
      <c r="F381" s="192">
        <v>15.6</v>
      </c>
      <c r="G381" s="192">
        <v>17.125</v>
      </c>
      <c r="H381" s="192">
        <v>21.08</v>
      </c>
      <c r="I381" s="192">
        <v>26.234999999999999</v>
      </c>
      <c r="J381" s="192">
        <v>35.505000000000003</v>
      </c>
      <c r="K381" s="192">
        <v>53.354999999999997</v>
      </c>
      <c r="L381" s="192">
        <v>104.69499999999999</v>
      </c>
    </row>
    <row r="382" spans="1:12">
      <c r="A382" s="204" t="s">
        <v>54</v>
      </c>
      <c r="B382" s="192">
        <v>29.355</v>
      </c>
      <c r="C382" s="192">
        <v>6.0949999999999998</v>
      </c>
      <c r="D382" s="192">
        <v>10.19</v>
      </c>
      <c r="E382" s="192">
        <v>12.705</v>
      </c>
      <c r="F382" s="192">
        <v>15.244999999999999</v>
      </c>
      <c r="G382" s="192">
        <v>18.344999999999999</v>
      </c>
      <c r="H382" s="192">
        <v>22.035</v>
      </c>
      <c r="I382" s="192">
        <v>27.315000000000001</v>
      </c>
      <c r="J382" s="192">
        <v>35.36</v>
      </c>
      <c r="K382" s="192">
        <v>50.21</v>
      </c>
      <c r="L382" s="192">
        <v>108.59</v>
      </c>
    </row>
    <row r="383" spans="1:12" s="115" customFormat="1">
      <c r="A383" s="204" t="s">
        <v>46</v>
      </c>
      <c r="B383" s="192">
        <v>34.94</v>
      </c>
      <c r="C383" s="192">
        <v>5.49</v>
      </c>
      <c r="D383" s="192">
        <v>10.64</v>
      </c>
      <c r="E383" s="192">
        <v>12.63</v>
      </c>
      <c r="F383" s="192">
        <v>15.035</v>
      </c>
      <c r="G383" s="192">
        <v>18.245000000000001</v>
      </c>
      <c r="H383" s="192">
        <v>22.945</v>
      </c>
      <c r="I383" s="192">
        <v>27.76</v>
      </c>
      <c r="J383" s="192">
        <v>36.06</v>
      </c>
      <c r="K383" s="192">
        <v>50.1</v>
      </c>
      <c r="L383" s="192">
        <v>112.48</v>
      </c>
    </row>
    <row r="384" spans="1:12" ht="15" customHeight="1">
      <c r="A384" s="204" t="s">
        <v>47</v>
      </c>
      <c r="B384" s="192">
        <v>38.615000000000002</v>
      </c>
      <c r="C384" s="192">
        <v>6.41</v>
      </c>
      <c r="D384" s="192">
        <v>10.130000000000001</v>
      </c>
      <c r="E384" s="192">
        <v>12.545</v>
      </c>
      <c r="F384" s="192">
        <v>15.39</v>
      </c>
      <c r="G384" s="192">
        <v>18.335000000000001</v>
      </c>
      <c r="H384" s="192">
        <v>21.785</v>
      </c>
      <c r="I384" s="192">
        <v>27.21</v>
      </c>
      <c r="J384" s="192">
        <v>35.28</v>
      </c>
      <c r="K384" s="192">
        <v>49.844999999999999</v>
      </c>
      <c r="L384" s="192">
        <v>115.05</v>
      </c>
    </row>
    <row r="385" spans="1:12">
      <c r="A385" s="204" t="s">
        <v>48</v>
      </c>
      <c r="B385" s="192">
        <v>34.04</v>
      </c>
      <c r="C385" s="192">
        <v>6.26</v>
      </c>
      <c r="D385" s="192">
        <v>9.8849999999999998</v>
      </c>
      <c r="E385" s="192">
        <v>12.535</v>
      </c>
      <c r="F385" s="192">
        <v>15.225</v>
      </c>
      <c r="G385" s="192">
        <v>18.25</v>
      </c>
      <c r="H385" s="192">
        <v>22.12</v>
      </c>
      <c r="I385" s="192">
        <v>27.655000000000001</v>
      </c>
      <c r="J385" s="192">
        <v>35.645000000000003</v>
      </c>
      <c r="K385" s="192">
        <v>50.4</v>
      </c>
      <c r="L385" s="192">
        <v>126.96</v>
      </c>
    </row>
    <row r="386" spans="1:12">
      <c r="A386" s="204" t="s">
        <v>49</v>
      </c>
      <c r="B386" s="192">
        <v>29.864999999999998</v>
      </c>
      <c r="C386" s="192">
        <v>6.42</v>
      </c>
      <c r="D386" s="192">
        <v>9.73</v>
      </c>
      <c r="E386" s="192">
        <v>12.59</v>
      </c>
      <c r="F386" s="192">
        <v>15.24</v>
      </c>
      <c r="G386" s="192">
        <v>18.27</v>
      </c>
      <c r="H386" s="192">
        <v>22.265000000000001</v>
      </c>
      <c r="I386" s="192">
        <v>27.375</v>
      </c>
      <c r="J386" s="192">
        <v>35.58</v>
      </c>
      <c r="K386" s="192">
        <v>50.314999999999998</v>
      </c>
      <c r="L386" s="192">
        <v>116.77</v>
      </c>
    </row>
    <row r="387" spans="1:12">
      <c r="A387" s="204" t="s">
        <v>143</v>
      </c>
      <c r="B387" s="192">
        <v>32.57</v>
      </c>
      <c r="C387" s="192">
        <v>6.6550000000000002</v>
      </c>
      <c r="D387" s="192">
        <v>10.039999999999999</v>
      </c>
      <c r="E387" s="192">
        <v>12.54</v>
      </c>
      <c r="F387" s="192">
        <v>15.17</v>
      </c>
      <c r="G387" s="192">
        <v>18.274999999999999</v>
      </c>
      <c r="H387" s="192">
        <v>22.16</v>
      </c>
      <c r="I387" s="192">
        <v>27.32</v>
      </c>
      <c r="J387" s="192">
        <v>35.97</v>
      </c>
      <c r="K387" s="192">
        <v>51.174999999999997</v>
      </c>
      <c r="L387" s="192">
        <v>100.75</v>
      </c>
    </row>
    <row r="388" spans="1:12">
      <c r="A388" s="204" t="s">
        <v>51</v>
      </c>
      <c r="B388" s="192">
        <v>48.28</v>
      </c>
      <c r="C388" s="192">
        <v>6.03</v>
      </c>
      <c r="D388" s="192">
        <v>10.54</v>
      </c>
      <c r="E388" s="192">
        <v>12.005000000000001</v>
      </c>
      <c r="F388" s="192">
        <v>15.47</v>
      </c>
      <c r="G388" s="192">
        <v>18.36</v>
      </c>
      <c r="H388" s="192">
        <v>22.184999999999999</v>
      </c>
      <c r="I388" s="192">
        <v>28.164999999999999</v>
      </c>
      <c r="J388" s="192">
        <v>35.975000000000001</v>
      </c>
      <c r="K388" s="192">
        <v>50.18</v>
      </c>
      <c r="L388" s="192">
        <v>117.47</v>
      </c>
    </row>
    <row r="389" spans="1:12">
      <c r="A389" s="204" t="s">
        <v>52</v>
      </c>
      <c r="B389" s="192">
        <v>36.784999999999997</v>
      </c>
      <c r="C389" s="192">
        <v>6.97</v>
      </c>
      <c r="D389" s="192">
        <v>10.16</v>
      </c>
      <c r="E389" s="192">
        <v>12.625</v>
      </c>
      <c r="F389" s="192">
        <v>15.475</v>
      </c>
      <c r="G389" s="192">
        <v>18.395</v>
      </c>
      <c r="H389" s="192">
        <v>22.57</v>
      </c>
      <c r="I389" s="192">
        <v>27.73</v>
      </c>
      <c r="J389" s="192">
        <v>36.034999999999997</v>
      </c>
      <c r="K389" s="192">
        <v>53.125</v>
      </c>
      <c r="L389" s="192">
        <v>109.33499999999999</v>
      </c>
    </row>
    <row r="390" spans="1:12">
      <c r="A390" s="204" t="s">
        <v>53</v>
      </c>
      <c r="B390" s="192">
        <v>35.799999999999997</v>
      </c>
      <c r="C390" s="192">
        <v>6.2649999999999997</v>
      </c>
      <c r="D390" s="192">
        <v>9.8699999999999992</v>
      </c>
      <c r="E390" s="192">
        <v>12.515000000000001</v>
      </c>
      <c r="F390" s="192">
        <v>15.205</v>
      </c>
      <c r="G390" s="192">
        <v>18.355</v>
      </c>
      <c r="H390" s="192">
        <v>22.184999999999999</v>
      </c>
      <c r="I390" s="192">
        <v>27.754999999999999</v>
      </c>
      <c r="J390" s="192">
        <v>36.340000000000003</v>
      </c>
      <c r="K390" s="192">
        <v>50.405000000000001</v>
      </c>
      <c r="L390" s="192">
        <v>132.03</v>
      </c>
    </row>
    <row r="391" spans="1:12">
      <c r="A391" s="91"/>
      <c r="B391" s="91"/>
      <c r="C391" s="91"/>
      <c r="D391" s="91"/>
      <c r="E391" s="91"/>
      <c r="F391" s="91"/>
      <c r="G391" s="91"/>
      <c r="H391" s="91"/>
      <c r="I391" s="91"/>
      <c r="J391" s="91"/>
      <c r="K391" s="91"/>
      <c r="L391" s="91"/>
    </row>
    <row r="392" spans="1:12">
      <c r="A392" s="335">
        <v>2003</v>
      </c>
      <c r="B392" s="335"/>
      <c r="C392" s="335"/>
      <c r="D392" s="335"/>
      <c r="E392" s="335"/>
      <c r="F392" s="335"/>
      <c r="G392" s="335"/>
      <c r="H392" s="335"/>
      <c r="I392" s="335"/>
      <c r="J392" s="335"/>
      <c r="K392" s="335"/>
      <c r="L392" s="335"/>
    </row>
    <row r="393" spans="1:12">
      <c r="A393" s="336" t="s">
        <v>139</v>
      </c>
      <c r="B393" s="338" t="s">
        <v>29</v>
      </c>
      <c r="C393" s="335" t="s">
        <v>30</v>
      </c>
      <c r="D393" s="335"/>
      <c r="E393" s="335"/>
      <c r="F393" s="335"/>
      <c r="G393" s="335"/>
      <c r="H393" s="335"/>
      <c r="I393" s="335"/>
      <c r="J393" s="335"/>
      <c r="K393" s="335"/>
      <c r="L393" s="335"/>
    </row>
    <row r="394" spans="1:12">
      <c r="A394" s="337"/>
      <c r="B394" s="339"/>
      <c r="C394" s="132">
        <v>1</v>
      </c>
      <c r="D394" s="132">
        <v>2</v>
      </c>
      <c r="E394" s="132">
        <v>3</v>
      </c>
      <c r="F394" s="132">
        <v>4</v>
      </c>
      <c r="G394" s="132">
        <v>5</v>
      </c>
      <c r="H394" s="132">
        <v>6</v>
      </c>
      <c r="I394" s="132">
        <v>7</v>
      </c>
      <c r="J394" s="132">
        <v>8</v>
      </c>
      <c r="K394" s="132">
        <v>9</v>
      </c>
      <c r="L394" s="132">
        <v>10</v>
      </c>
    </row>
    <row r="395" spans="1:12">
      <c r="A395" s="43"/>
      <c r="B395" s="138"/>
      <c r="C395" s="138"/>
      <c r="D395" s="138"/>
      <c r="E395" s="138"/>
      <c r="F395" s="138"/>
      <c r="G395" s="138"/>
      <c r="H395" s="138"/>
      <c r="I395" s="138"/>
      <c r="J395" s="138"/>
      <c r="K395" s="138"/>
      <c r="L395" s="138"/>
    </row>
    <row r="396" spans="1:12" s="115" customFormat="1">
      <c r="A396" s="214" t="s">
        <v>31</v>
      </c>
      <c r="B396" s="190">
        <v>3044149</v>
      </c>
      <c r="C396" s="190">
        <v>304414</v>
      </c>
      <c r="D396" s="190">
        <v>304414</v>
      </c>
      <c r="E396" s="190">
        <v>304414</v>
      </c>
      <c r="F396" s="190">
        <v>304414</v>
      </c>
      <c r="G396" s="190">
        <v>304414</v>
      </c>
      <c r="H396" s="190">
        <v>304414</v>
      </c>
      <c r="I396" s="190">
        <v>304414</v>
      </c>
      <c r="J396" s="190">
        <v>304414</v>
      </c>
      <c r="K396" s="190">
        <v>304414</v>
      </c>
      <c r="L396" s="190">
        <v>304423</v>
      </c>
    </row>
    <row r="397" spans="1:12">
      <c r="A397" s="117"/>
      <c r="B397" s="118"/>
      <c r="C397" s="118"/>
      <c r="D397" s="118"/>
      <c r="E397" s="118"/>
      <c r="F397" s="118"/>
      <c r="G397" s="118"/>
      <c r="H397" s="118"/>
      <c r="I397" s="118"/>
      <c r="J397" s="118"/>
      <c r="K397" s="118"/>
      <c r="L397" s="118"/>
    </row>
    <row r="398" spans="1:12" s="115" customFormat="1">
      <c r="A398" s="119" t="s">
        <v>43</v>
      </c>
      <c r="B398" s="120">
        <v>413396</v>
      </c>
      <c r="C398" s="120">
        <v>96836</v>
      </c>
      <c r="D398" s="120">
        <v>90462</v>
      </c>
      <c r="E398" s="120">
        <v>52406</v>
      </c>
      <c r="F398" s="120">
        <v>39691</v>
      </c>
      <c r="G398" s="120">
        <v>39240</v>
      </c>
      <c r="H398" s="120">
        <v>29046</v>
      </c>
      <c r="I398" s="120">
        <v>18545</v>
      </c>
      <c r="J398" s="120">
        <v>17555</v>
      </c>
      <c r="K398" s="120">
        <v>19383</v>
      </c>
      <c r="L398" s="120">
        <v>10232</v>
      </c>
    </row>
    <row r="399" spans="1:12">
      <c r="A399" s="117" t="s">
        <v>44</v>
      </c>
      <c r="B399" s="118">
        <v>7266</v>
      </c>
      <c r="C399" s="118">
        <v>732</v>
      </c>
      <c r="D399" s="118">
        <v>0</v>
      </c>
      <c r="E399" s="118">
        <v>648</v>
      </c>
      <c r="F399" s="118">
        <v>1667</v>
      </c>
      <c r="G399" s="118">
        <v>0</v>
      </c>
      <c r="H399" s="118">
        <v>761</v>
      </c>
      <c r="I399" s="118">
        <v>1109</v>
      </c>
      <c r="J399" s="118">
        <v>284</v>
      </c>
      <c r="K399" s="118">
        <v>879</v>
      </c>
      <c r="L399" s="118">
        <v>1186</v>
      </c>
    </row>
    <row r="400" spans="1:12">
      <c r="A400" s="117" t="s">
        <v>54</v>
      </c>
      <c r="B400" s="118">
        <v>451541</v>
      </c>
      <c r="C400" s="118">
        <v>24372</v>
      </c>
      <c r="D400" s="118">
        <v>33608</v>
      </c>
      <c r="E400" s="118">
        <v>63300</v>
      </c>
      <c r="F400" s="118">
        <v>55209</v>
      </c>
      <c r="G400" s="118">
        <v>69941</v>
      </c>
      <c r="H400" s="118">
        <v>49749</v>
      </c>
      <c r="I400" s="118">
        <v>48466</v>
      </c>
      <c r="J400" s="118">
        <v>42516</v>
      </c>
      <c r="K400" s="118">
        <v>29345</v>
      </c>
      <c r="L400" s="118">
        <v>35035</v>
      </c>
    </row>
    <row r="401" spans="1:12">
      <c r="A401" s="117" t="s">
        <v>46</v>
      </c>
      <c r="B401" s="118">
        <v>26411</v>
      </c>
      <c r="C401" s="118">
        <v>203</v>
      </c>
      <c r="D401" s="118">
        <v>608</v>
      </c>
      <c r="E401" s="118">
        <v>1692</v>
      </c>
      <c r="F401" s="118">
        <v>2831</v>
      </c>
      <c r="G401" s="118">
        <v>3501</v>
      </c>
      <c r="H401" s="118">
        <v>2532</v>
      </c>
      <c r="I401" s="118">
        <v>4071</v>
      </c>
      <c r="J401" s="118">
        <v>3720</v>
      </c>
      <c r="K401" s="118">
        <v>3017</v>
      </c>
      <c r="L401" s="118">
        <v>4236</v>
      </c>
    </row>
    <row r="402" spans="1:12">
      <c r="A402" s="117" t="s">
        <v>47</v>
      </c>
      <c r="B402" s="118">
        <v>218408</v>
      </c>
      <c r="C402" s="118">
        <v>4672</v>
      </c>
      <c r="D402" s="118">
        <v>8585</v>
      </c>
      <c r="E402" s="118">
        <v>11129</v>
      </c>
      <c r="F402" s="118">
        <v>11292</v>
      </c>
      <c r="G402" s="118">
        <v>24061</v>
      </c>
      <c r="H402" s="118">
        <v>30817</v>
      </c>
      <c r="I402" s="118">
        <v>33612</v>
      </c>
      <c r="J402" s="118">
        <v>37954</v>
      </c>
      <c r="K402" s="118">
        <v>31412</v>
      </c>
      <c r="L402" s="118">
        <v>24874</v>
      </c>
    </row>
    <row r="403" spans="1:12" s="115" customFormat="1">
      <c r="A403" s="117" t="s">
        <v>48</v>
      </c>
      <c r="B403" s="118">
        <v>617397</v>
      </c>
      <c r="C403" s="118">
        <v>69966</v>
      </c>
      <c r="D403" s="118">
        <v>57201</v>
      </c>
      <c r="E403" s="118">
        <v>58604</v>
      </c>
      <c r="F403" s="118">
        <v>63537</v>
      </c>
      <c r="G403" s="118">
        <v>65456</v>
      </c>
      <c r="H403" s="118">
        <v>64091</v>
      </c>
      <c r="I403" s="118">
        <v>54478</v>
      </c>
      <c r="J403" s="118">
        <v>62409</v>
      </c>
      <c r="K403" s="118">
        <v>58806</v>
      </c>
      <c r="L403" s="118">
        <v>62849</v>
      </c>
    </row>
    <row r="404" spans="1:12">
      <c r="A404" s="117" t="s">
        <v>49</v>
      </c>
      <c r="B404" s="118">
        <v>163623</v>
      </c>
      <c r="C404" s="118">
        <v>10956</v>
      </c>
      <c r="D404" s="118">
        <v>16102</v>
      </c>
      <c r="E404" s="118">
        <v>16263</v>
      </c>
      <c r="F404" s="118">
        <v>23920</v>
      </c>
      <c r="G404" s="118">
        <v>17573</v>
      </c>
      <c r="H404" s="118">
        <v>17788</v>
      </c>
      <c r="I404" s="118">
        <v>24853</v>
      </c>
      <c r="J404" s="118">
        <v>7900</v>
      </c>
      <c r="K404" s="118">
        <v>14180</v>
      </c>
      <c r="L404" s="118">
        <v>14088</v>
      </c>
    </row>
    <row r="405" spans="1:12">
      <c r="A405" s="117" t="s">
        <v>55</v>
      </c>
      <c r="B405" s="118">
        <v>239402</v>
      </c>
      <c r="C405" s="118">
        <v>8050</v>
      </c>
      <c r="D405" s="118">
        <v>18462</v>
      </c>
      <c r="E405" s="118">
        <v>16128</v>
      </c>
      <c r="F405" s="118">
        <v>23489</v>
      </c>
      <c r="G405" s="118">
        <v>23473</v>
      </c>
      <c r="H405" s="118">
        <v>33544</v>
      </c>
      <c r="I405" s="118">
        <v>30422</v>
      </c>
      <c r="J405" s="118">
        <v>32104</v>
      </c>
      <c r="K405" s="118">
        <v>31015</v>
      </c>
      <c r="L405" s="118">
        <v>22715</v>
      </c>
    </row>
    <row r="406" spans="1:12">
      <c r="A406" s="117" t="s">
        <v>51</v>
      </c>
      <c r="B406" s="118">
        <v>62212</v>
      </c>
      <c r="C406" s="118">
        <v>1030</v>
      </c>
      <c r="D406" s="118">
        <v>861</v>
      </c>
      <c r="E406" s="118">
        <v>2480</v>
      </c>
      <c r="F406" s="118">
        <v>3296</v>
      </c>
      <c r="G406" s="118">
        <v>3425</v>
      </c>
      <c r="H406" s="118">
        <v>5967</v>
      </c>
      <c r="I406" s="118">
        <v>9007</v>
      </c>
      <c r="J406" s="118">
        <v>11254</v>
      </c>
      <c r="K406" s="118">
        <v>7078</v>
      </c>
      <c r="L406" s="118">
        <v>17814</v>
      </c>
    </row>
    <row r="407" spans="1:12">
      <c r="A407" s="117" t="s">
        <v>52</v>
      </c>
      <c r="B407" s="118">
        <v>137736</v>
      </c>
      <c r="C407" s="118">
        <v>5878</v>
      </c>
      <c r="D407" s="118">
        <v>9029</v>
      </c>
      <c r="E407" s="118">
        <v>11903</v>
      </c>
      <c r="F407" s="118">
        <v>20391</v>
      </c>
      <c r="G407" s="118">
        <v>11022</v>
      </c>
      <c r="H407" s="118">
        <v>9642</v>
      </c>
      <c r="I407" s="118">
        <v>17976</v>
      </c>
      <c r="J407" s="118">
        <v>15151</v>
      </c>
      <c r="K407" s="118">
        <v>17940</v>
      </c>
      <c r="L407" s="118">
        <v>18804</v>
      </c>
    </row>
    <row r="408" spans="1:12">
      <c r="A408" s="117" t="s">
        <v>53</v>
      </c>
      <c r="B408" s="118">
        <v>706757</v>
      </c>
      <c r="C408" s="118">
        <v>81719</v>
      </c>
      <c r="D408" s="118">
        <v>69496</v>
      </c>
      <c r="E408" s="118">
        <v>69861</v>
      </c>
      <c r="F408" s="118">
        <v>59091</v>
      </c>
      <c r="G408" s="118">
        <v>46722</v>
      </c>
      <c r="H408" s="118">
        <v>60477</v>
      </c>
      <c r="I408" s="118">
        <v>61875</v>
      </c>
      <c r="J408" s="118">
        <v>73567</v>
      </c>
      <c r="K408" s="118">
        <v>91359</v>
      </c>
      <c r="L408" s="118">
        <v>92590</v>
      </c>
    </row>
    <row r="409" spans="1:12" s="115" customFormat="1">
      <c r="A409" s="117"/>
      <c r="B409" s="117"/>
      <c r="C409" s="117"/>
      <c r="D409" s="117"/>
      <c r="E409" s="117"/>
      <c r="F409" s="117"/>
      <c r="G409" s="117"/>
      <c r="H409" s="117"/>
      <c r="I409" s="117"/>
      <c r="J409" s="117"/>
      <c r="K409" s="117"/>
      <c r="L409" s="117"/>
    </row>
    <row r="410" spans="1:12">
      <c r="A410" s="214" t="s">
        <v>144</v>
      </c>
      <c r="B410" s="191">
        <v>37.659999999999997</v>
      </c>
      <c r="C410" s="191">
        <v>6.92</v>
      </c>
      <c r="D410" s="191">
        <v>11.23</v>
      </c>
      <c r="E410" s="191">
        <v>14.32</v>
      </c>
      <c r="F410" s="191">
        <v>17.16</v>
      </c>
      <c r="G410" s="191">
        <v>20.51</v>
      </c>
      <c r="H410" s="191">
        <v>25.02</v>
      </c>
      <c r="I410" s="191">
        <v>31.39</v>
      </c>
      <c r="J410" s="191">
        <v>41.08</v>
      </c>
      <c r="K410" s="191">
        <v>57.7</v>
      </c>
      <c r="L410" s="191">
        <v>151.24</v>
      </c>
    </row>
    <row r="411" spans="1:12">
      <c r="A411" s="117"/>
      <c r="B411" s="192"/>
      <c r="C411" s="192"/>
      <c r="D411" s="192"/>
      <c r="E411" s="192"/>
      <c r="F411" s="192"/>
      <c r="G411" s="192"/>
      <c r="H411" s="192"/>
      <c r="I411" s="192"/>
      <c r="J411" s="192"/>
      <c r="K411" s="192"/>
      <c r="L411" s="192"/>
    </row>
    <row r="412" spans="1:12" s="115" customFormat="1">
      <c r="A412" s="119" t="s">
        <v>43</v>
      </c>
      <c r="B412" s="193">
        <v>20.46</v>
      </c>
      <c r="C412" s="193">
        <v>6.63</v>
      </c>
      <c r="D412" s="193">
        <v>11.2</v>
      </c>
      <c r="E412" s="193">
        <v>14.33</v>
      </c>
      <c r="F412" s="193">
        <v>16.98</v>
      </c>
      <c r="G412" s="193">
        <v>20.27</v>
      </c>
      <c r="H412" s="193">
        <v>24.81</v>
      </c>
      <c r="I412" s="193">
        <v>31.23</v>
      </c>
      <c r="J412" s="193">
        <v>40.49</v>
      </c>
      <c r="K412" s="193">
        <v>58</v>
      </c>
      <c r="L412" s="193">
        <v>141.37</v>
      </c>
    </row>
    <row r="413" spans="1:12">
      <c r="A413" s="117" t="s">
        <v>44</v>
      </c>
      <c r="B413" s="192">
        <v>41.54</v>
      </c>
      <c r="C413" s="192">
        <v>7.75</v>
      </c>
      <c r="D413" s="192">
        <v>0</v>
      </c>
      <c r="E413" s="192">
        <v>13.42</v>
      </c>
      <c r="F413" s="192">
        <v>16.48</v>
      </c>
      <c r="G413" s="192">
        <v>0</v>
      </c>
      <c r="H413" s="192">
        <v>25.33</v>
      </c>
      <c r="I413" s="192">
        <v>33.18</v>
      </c>
      <c r="J413" s="192">
        <v>46.51</v>
      </c>
      <c r="K413" s="192">
        <v>57.8</v>
      </c>
      <c r="L413" s="192">
        <v>117.98</v>
      </c>
    </row>
    <row r="414" spans="1:12">
      <c r="A414" s="117" t="s">
        <v>54</v>
      </c>
      <c r="B414" s="192">
        <v>32.69</v>
      </c>
      <c r="C414" s="192">
        <v>7.36</v>
      </c>
      <c r="D414" s="192">
        <v>11.39</v>
      </c>
      <c r="E414" s="192">
        <v>14.39</v>
      </c>
      <c r="F414" s="192">
        <v>17.22</v>
      </c>
      <c r="G414" s="192">
        <v>20.62</v>
      </c>
      <c r="H414" s="192">
        <v>25.17</v>
      </c>
      <c r="I414" s="192">
        <v>31.13</v>
      </c>
      <c r="J414" s="192">
        <v>41.26</v>
      </c>
      <c r="K414" s="192">
        <v>58.14</v>
      </c>
      <c r="L414" s="192">
        <v>133.41999999999999</v>
      </c>
    </row>
    <row r="415" spans="1:12" s="115" customFormat="1">
      <c r="A415" s="117" t="s">
        <v>46</v>
      </c>
      <c r="B415" s="192">
        <v>51.38</v>
      </c>
      <c r="C415" s="192">
        <v>7.75</v>
      </c>
      <c r="D415" s="192">
        <v>11.41</v>
      </c>
      <c r="E415" s="192">
        <v>14.56</v>
      </c>
      <c r="F415" s="192">
        <v>17.38</v>
      </c>
      <c r="G415" s="192">
        <v>20.37</v>
      </c>
      <c r="H415" s="192">
        <v>25.13</v>
      </c>
      <c r="I415" s="192">
        <v>31.92</v>
      </c>
      <c r="J415" s="192">
        <v>41.39</v>
      </c>
      <c r="K415" s="192">
        <v>58.62</v>
      </c>
      <c r="L415" s="192">
        <v>160.26</v>
      </c>
    </row>
    <row r="416" spans="1:12">
      <c r="A416" s="117" t="s">
        <v>47</v>
      </c>
      <c r="B416" s="192">
        <v>46.19</v>
      </c>
      <c r="C416" s="192">
        <v>7.03</v>
      </c>
      <c r="D416" s="192">
        <v>11.18</v>
      </c>
      <c r="E416" s="192">
        <v>14.35</v>
      </c>
      <c r="F416" s="192">
        <v>17.29</v>
      </c>
      <c r="G416" s="192">
        <v>20.58</v>
      </c>
      <c r="H416" s="192">
        <v>25.28</v>
      </c>
      <c r="I416" s="192">
        <v>31.23</v>
      </c>
      <c r="J416" s="192">
        <v>40.06</v>
      </c>
      <c r="K416" s="192">
        <v>55.77</v>
      </c>
      <c r="L416" s="192">
        <v>161.18</v>
      </c>
    </row>
    <row r="417" spans="1:12">
      <c r="A417" s="117" t="s">
        <v>48</v>
      </c>
      <c r="B417" s="192">
        <v>36.729999999999997</v>
      </c>
      <c r="C417" s="192">
        <v>6.66</v>
      </c>
      <c r="D417" s="192">
        <v>11.17</v>
      </c>
      <c r="E417" s="192">
        <v>14.33</v>
      </c>
      <c r="F417" s="192">
        <v>17.239999999999998</v>
      </c>
      <c r="G417" s="192">
        <v>20.53</v>
      </c>
      <c r="H417" s="192">
        <v>25.1</v>
      </c>
      <c r="I417" s="192">
        <v>31.48</v>
      </c>
      <c r="J417" s="192">
        <v>40.299999999999997</v>
      </c>
      <c r="K417" s="192">
        <v>58.42</v>
      </c>
      <c r="L417" s="192">
        <v>143.49</v>
      </c>
    </row>
    <row r="418" spans="1:12">
      <c r="A418" s="117" t="s">
        <v>49</v>
      </c>
      <c r="B418" s="192">
        <v>34.479999999999997</v>
      </c>
      <c r="C418" s="192">
        <v>7.08</v>
      </c>
      <c r="D418" s="192">
        <v>11.17</v>
      </c>
      <c r="E418" s="192">
        <v>14.25</v>
      </c>
      <c r="F418" s="192">
        <v>17.11</v>
      </c>
      <c r="G418" s="192">
        <v>20.350000000000001</v>
      </c>
      <c r="H418" s="192">
        <v>24.82</v>
      </c>
      <c r="I418" s="192">
        <v>30.91</v>
      </c>
      <c r="J418" s="192">
        <v>39.04</v>
      </c>
      <c r="K418" s="192">
        <v>57.68</v>
      </c>
      <c r="L418" s="192">
        <v>145.46</v>
      </c>
    </row>
    <row r="419" spans="1:12">
      <c r="A419" s="117" t="s">
        <v>55</v>
      </c>
      <c r="B419" s="192">
        <v>39.96</v>
      </c>
      <c r="C419" s="192">
        <v>7.76</v>
      </c>
      <c r="D419" s="192">
        <v>11.47</v>
      </c>
      <c r="E419" s="192">
        <v>14.59</v>
      </c>
      <c r="F419" s="192">
        <v>17.14</v>
      </c>
      <c r="G419" s="192">
        <v>20.329999999999998</v>
      </c>
      <c r="H419" s="192">
        <v>24.91</v>
      </c>
      <c r="I419" s="192">
        <v>31.26</v>
      </c>
      <c r="J419" s="192">
        <v>40.92</v>
      </c>
      <c r="K419" s="192">
        <v>55.91</v>
      </c>
      <c r="L419" s="192">
        <v>147.13999999999999</v>
      </c>
    </row>
    <row r="420" spans="1:12">
      <c r="A420" s="117" t="s">
        <v>51</v>
      </c>
      <c r="B420" s="192">
        <v>68.989999999999995</v>
      </c>
      <c r="C420" s="192">
        <v>8.2899999999999991</v>
      </c>
      <c r="D420" s="192">
        <v>11.98</v>
      </c>
      <c r="E420" s="192">
        <v>14.82</v>
      </c>
      <c r="F420" s="192">
        <v>17.14</v>
      </c>
      <c r="G420" s="192">
        <v>21.18</v>
      </c>
      <c r="H420" s="192">
        <v>25.92</v>
      </c>
      <c r="I420" s="192">
        <v>32.36</v>
      </c>
      <c r="J420" s="192">
        <v>42.63</v>
      </c>
      <c r="K420" s="192">
        <v>61.3</v>
      </c>
      <c r="L420" s="192">
        <v>154.25</v>
      </c>
    </row>
    <row r="421" spans="1:12">
      <c r="A421" s="117" t="s">
        <v>52</v>
      </c>
      <c r="B421" s="192">
        <v>44.64</v>
      </c>
      <c r="C421" s="192">
        <v>7.15</v>
      </c>
      <c r="D421" s="192">
        <v>11.11</v>
      </c>
      <c r="E421" s="192">
        <v>13.99</v>
      </c>
      <c r="F421" s="192">
        <v>17.21</v>
      </c>
      <c r="G421" s="192">
        <v>20.8</v>
      </c>
      <c r="H421" s="192">
        <v>24.72</v>
      </c>
      <c r="I421" s="192">
        <v>31.69</v>
      </c>
      <c r="J421" s="192">
        <v>42.46</v>
      </c>
      <c r="K421" s="192">
        <v>57.97</v>
      </c>
      <c r="L421" s="192">
        <v>147.19</v>
      </c>
    </row>
    <row r="422" spans="1:12">
      <c r="A422" s="117" t="s">
        <v>53</v>
      </c>
      <c r="B422" s="192">
        <v>44.35</v>
      </c>
      <c r="C422" s="192">
        <v>7.2</v>
      </c>
      <c r="D422" s="192">
        <v>11.18</v>
      </c>
      <c r="E422" s="192">
        <v>14.23</v>
      </c>
      <c r="F422" s="192">
        <v>17.12</v>
      </c>
      <c r="G422" s="192">
        <v>20.52</v>
      </c>
      <c r="H422" s="192">
        <v>24.86</v>
      </c>
      <c r="I422" s="192">
        <v>31.61</v>
      </c>
      <c r="J422" s="192">
        <v>42.04</v>
      </c>
      <c r="K422" s="192">
        <v>57.94</v>
      </c>
      <c r="L422" s="192">
        <v>163.81</v>
      </c>
    </row>
    <row r="423" spans="1:12">
      <c r="A423" s="91"/>
      <c r="B423" s="91"/>
      <c r="C423" s="91"/>
      <c r="D423" s="91"/>
      <c r="E423" s="91"/>
      <c r="F423" s="91"/>
      <c r="G423" s="91"/>
      <c r="H423" s="91"/>
      <c r="I423" s="91"/>
      <c r="J423" s="91"/>
      <c r="K423" s="91"/>
      <c r="L423" s="91"/>
    </row>
    <row r="424" spans="1:12">
      <c r="A424" s="335">
        <v>2004</v>
      </c>
      <c r="B424" s="335"/>
      <c r="C424" s="335"/>
      <c r="D424" s="335"/>
      <c r="E424" s="335"/>
      <c r="F424" s="335"/>
      <c r="G424" s="335"/>
      <c r="H424" s="335"/>
      <c r="I424" s="335"/>
      <c r="J424" s="335"/>
      <c r="K424" s="335"/>
      <c r="L424" s="335"/>
    </row>
    <row r="425" spans="1:12">
      <c r="A425" s="336" t="s">
        <v>139</v>
      </c>
      <c r="B425" s="338" t="s">
        <v>29</v>
      </c>
      <c r="C425" s="335" t="s">
        <v>30</v>
      </c>
      <c r="D425" s="335"/>
      <c r="E425" s="335"/>
      <c r="F425" s="335"/>
      <c r="G425" s="335"/>
      <c r="H425" s="335"/>
      <c r="I425" s="335"/>
      <c r="J425" s="335"/>
      <c r="K425" s="335"/>
      <c r="L425" s="335"/>
    </row>
    <row r="426" spans="1:12" ht="15" customHeight="1">
      <c r="A426" s="337"/>
      <c r="B426" s="339"/>
      <c r="C426" s="132">
        <v>1</v>
      </c>
      <c r="D426" s="132">
        <v>2</v>
      </c>
      <c r="E426" s="132">
        <v>3</v>
      </c>
      <c r="F426" s="132">
        <v>4</v>
      </c>
      <c r="G426" s="132">
        <v>5</v>
      </c>
      <c r="H426" s="132">
        <v>6</v>
      </c>
      <c r="I426" s="132">
        <v>7</v>
      </c>
      <c r="J426" s="132">
        <v>8</v>
      </c>
      <c r="K426" s="132">
        <v>9</v>
      </c>
      <c r="L426" s="132">
        <v>10</v>
      </c>
    </row>
    <row r="427" spans="1:12">
      <c r="A427" s="43"/>
      <c r="B427" s="138"/>
      <c r="C427" s="138"/>
      <c r="D427" s="138"/>
      <c r="E427" s="138"/>
      <c r="F427" s="138"/>
      <c r="G427" s="138"/>
      <c r="H427" s="138"/>
      <c r="I427" s="138"/>
      <c r="J427" s="138"/>
      <c r="K427" s="138"/>
      <c r="L427" s="138"/>
    </row>
    <row r="428" spans="1:12" s="115" customFormat="1">
      <c r="A428" s="214" t="s">
        <v>31</v>
      </c>
      <c r="B428" s="190">
        <v>3146928.5</v>
      </c>
      <c r="C428" s="190">
        <v>314692.5</v>
      </c>
      <c r="D428" s="190">
        <v>314692.5</v>
      </c>
      <c r="E428" s="190">
        <v>314692.5</v>
      </c>
      <c r="F428" s="190">
        <v>314692.5</v>
      </c>
      <c r="G428" s="190">
        <v>314692.5</v>
      </c>
      <c r="H428" s="190">
        <v>314692.5</v>
      </c>
      <c r="I428" s="190">
        <v>314692.5</v>
      </c>
      <c r="J428" s="190">
        <v>314692.5</v>
      </c>
      <c r="K428" s="190">
        <v>314692.5</v>
      </c>
      <c r="L428" s="190">
        <v>314696</v>
      </c>
    </row>
    <row r="429" spans="1:12">
      <c r="A429" s="117"/>
      <c r="B429" s="118"/>
      <c r="C429" s="118"/>
      <c r="D429" s="118"/>
      <c r="E429" s="118"/>
      <c r="F429" s="118"/>
      <c r="G429" s="118"/>
      <c r="H429" s="118"/>
      <c r="I429" s="118"/>
      <c r="J429" s="118"/>
      <c r="K429" s="118"/>
      <c r="L429" s="118"/>
    </row>
    <row r="430" spans="1:12" s="115" customFormat="1">
      <c r="A430" s="119" t="s">
        <v>43</v>
      </c>
      <c r="B430" s="120">
        <v>459539.5</v>
      </c>
      <c r="C430" s="120">
        <v>97422.5</v>
      </c>
      <c r="D430" s="120">
        <v>77768.5</v>
      </c>
      <c r="E430" s="120">
        <v>60878</v>
      </c>
      <c r="F430" s="120">
        <v>51477</v>
      </c>
      <c r="G430" s="120">
        <v>46900</v>
      </c>
      <c r="H430" s="120">
        <v>36413</v>
      </c>
      <c r="I430" s="120">
        <v>30282</v>
      </c>
      <c r="J430" s="120">
        <v>20875</v>
      </c>
      <c r="K430" s="120">
        <v>19715</v>
      </c>
      <c r="L430" s="120">
        <v>17808.5</v>
      </c>
    </row>
    <row r="431" spans="1:12">
      <c r="A431" s="117" t="s">
        <v>44</v>
      </c>
      <c r="B431" s="118">
        <v>4907.5</v>
      </c>
      <c r="C431" s="118">
        <v>0</v>
      </c>
      <c r="D431" s="118">
        <v>0</v>
      </c>
      <c r="E431" s="118">
        <v>685.5</v>
      </c>
      <c r="F431" s="118">
        <v>178</v>
      </c>
      <c r="G431" s="118">
        <v>459.5</v>
      </c>
      <c r="H431" s="118">
        <v>313</v>
      </c>
      <c r="I431" s="118">
        <v>412.5</v>
      </c>
      <c r="J431" s="118">
        <v>758.5</v>
      </c>
      <c r="K431" s="118">
        <v>1695.5</v>
      </c>
      <c r="L431" s="118">
        <v>405</v>
      </c>
    </row>
    <row r="432" spans="1:12">
      <c r="A432" s="117" t="s">
        <v>54</v>
      </c>
      <c r="B432" s="118">
        <v>487085</v>
      </c>
      <c r="C432" s="118">
        <v>24629.5</v>
      </c>
      <c r="D432" s="118">
        <v>31655.5</v>
      </c>
      <c r="E432" s="118">
        <v>68277.5</v>
      </c>
      <c r="F432" s="118">
        <v>76602.5</v>
      </c>
      <c r="G432" s="118">
        <v>59641</v>
      </c>
      <c r="H432" s="118">
        <v>50719.5</v>
      </c>
      <c r="I432" s="118">
        <v>48762</v>
      </c>
      <c r="J432" s="118">
        <v>46222.5</v>
      </c>
      <c r="K432" s="118">
        <v>41012.5</v>
      </c>
      <c r="L432" s="118">
        <v>39562.5</v>
      </c>
    </row>
    <row r="433" spans="1:12">
      <c r="A433" s="117" t="s">
        <v>46</v>
      </c>
      <c r="B433" s="118">
        <v>26734.5</v>
      </c>
      <c r="C433" s="118">
        <v>662</v>
      </c>
      <c r="D433" s="118">
        <v>1831.5</v>
      </c>
      <c r="E433" s="118">
        <v>2497</v>
      </c>
      <c r="F433" s="118">
        <v>1900.5</v>
      </c>
      <c r="G433" s="118">
        <v>1992</v>
      </c>
      <c r="H433" s="118">
        <v>2279</v>
      </c>
      <c r="I433" s="118">
        <v>3026</v>
      </c>
      <c r="J433" s="118">
        <v>3368</v>
      </c>
      <c r="K433" s="118">
        <v>3264.5</v>
      </c>
      <c r="L433" s="118">
        <v>5914</v>
      </c>
    </row>
    <row r="434" spans="1:12">
      <c r="A434" s="117" t="s">
        <v>47</v>
      </c>
      <c r="B434" s="118">
        <v>211707.5</v>
      </c>
      <c r="C434" s="118">
        <v>5129</v>
      </c>
      <c r="D434" s="118">
        <v>7147.5</v>
      </c>
      <c r="E434" s="118">
        <v>10053.5</v>
      </c>
      <c r="F434" s="118">
        <v>15893.5</v>
      </c>
      <c r="G434" s="118">
        <v>23119</v>
      </c>
      <c r="H434" s="118">
        <v>27895.5</v>
      </c>
      <c r="I434" s="118">
        <v>30751</v>
      </c>
      <c r="J434" s="118">
        <v>35821</v>
      </c>
      <c r="K434" s="118">
        <v>29964.5</v>
      </c>
      <c r="L434" s="118">
        <v>25933</v>
      </c>
    </row>
    <row r="435" spans="1:12" s="115" customFormat="1">
      <c r="A435" s="117" t="s">
        <v>48</v>
      </c>
      <c r="B435" s="118">
        <v>625969.5</v>
      </c>
      <c r="C435" s="118">
        <v>69417.5</v>
      </c>
      <c r="D435" s="118">
        <v>59119.5</v>
      </c>
      <c r="E435" s="118">
        <v>52984</v>
      </c>
      <c r="F435" s="118">
        <v>58888.5</v>
      </c>
      <c r="G435" s="118">
        <v>66678</v>
      </c>
      <c r="H435" s="118">
        <v>64873</v>
      </c>
      <c r="I435" s="118">
        <v>58976</v>
      </c>
      <c r="J435" s="118">
        <v>64463</v>
      </c>
      <c r="K435" s="118">
        <v>66170</v>
      </c>
      <c r="L435" s="118">
        <v>64400</v>
      </c>
    </row>
    <row r="436" spans="1:12">
      <c r="A436" s="117" t="s">
        <v>49</v>
      </c>
      <c r="B436" s="118">
        <v>173745.5</v>
      </c>
      <c r="C436" s="118">
        <v>17211.5</v>
      </c>
      <c r="D436" s="118">
        <v>18790</v>
      </c>
      <c r="E436" s="118">
        <v>18460</v>
      </c>
      <c r="F436" s="118">
        <v>20283</v>
      </c>
      <c r="G436" s="118">
        <v>20699</v>
      </c>
      <c r="H436" s="118">
        <v>17689.5</v>
      </c>
      <c r="I436" s="118">
        <v>19362</v>
      </c>
      <c r="J436" s="118">
        <v>15411</v>
      </c>
      <c r="K436" s="118">
        <v>15659</v>
      </c>
      <c r="L436" s="118">
        <v>10180.5</v>
      </c>
    </row>
    <row r="437" spans="1:12">
      <c r="A437" s="117" t="s">
        <v>55</v>
      </c>
      <c r="B437" s="118">
        <v>231712</v>
      </c>
      <c r="C437" s="118">
        <v>5602</v>
      </c>
      <c r="D437" s="118">
        <v>13888</v>
      </c>
      <c r="E437" s="118">
        <v>17504.5</v>
      </c>
      <c r="F437" s="118">
        <v>14448.5</v>
      </c>
      <c r="G437" s="118">
        <v>24417</v>
      </c>
      <c r="H437" s="118">
        <v>31043.5</v>
      </c>
      <c r="I437" s="118">
        <v>33573</v>
      </c>
      <c r="J437" s="118">
        <v>30243.5</v>
      </c>
      <c r="K437" s="118">
        <v>31958</v>
      </c>
      <c r="L437" s="118">
        <v>29034</v>
      </c>
    </row>
    <row r="438" spans="1:12">
      <c r="A438" s="117" t="s">
        <v>51</v>
      </c>
      <c r="B438" s="118">
        <v>55721</v>
      </c>
      <c r="C438" s="118">
        <v>764</v>
      </c>
      <c r="D438" s="118">
        <v>1004</v>
      </c>
      <c r="E438" s="118">
        <v>2659.5</v>
      </c>
      <c r="F438" s="118">
        <v>1426</v>
      </c>
      <c r="G438" s="118">
        <v>3909</v>
      </c>
      <c r="H438" s="118">
        <v>7249</v>
      </c>
      <c r="I438" s="118">
        <v>8689.5</v>
      </c>
      <c r="J438" s="118">
        <v>7529</v>
      </c>
      <c r="K438" s="118">
        <v>9124.5</v>
      </c>
      <c r="L438" s="118">
        <v>13366.5</v>
      </c>
    </row>
    <row r="439" spans="1:12">
      <c r="A439" s="117" t="s">
        <v>52</v>
      </c>
      <c r="B439" s="118">
        <v>140736.5</v>
      </c>
      <c r="C439" s="118">
        <v>7383</v>
      </c>
      <c r="D439" s="118">
        <v>11881.5</v>
      </c>
      <c r="E439" s="118">
        <v>13698</v>
      </c>
      <c r="F439" s="118">
        <v>13155.5</v>
      </c>
      <c r="G439" s="118">
        <v>15757</v>
      </c>
      <c r="H439" s="118">
        <v>14156.5</v>
      </c>
      <c r="I439" s="118">
        <v>16449</v>
      </c>
      <c r="J439" s="118">
        <v>14811.5</v>
      </c>
      <c r="K439" s="118">
        <v>16389</v>
      </c>
      <c r="L439" s="118">
        <v>17055.5</v>
      </c>
    </row>
    <row r="440" spans="1:12">
      <c r="A440" s="117" t="s">
        <v>53</v>
      </c>
      <c r="B440" s="118">
        <v>729070</v>
      </c>
      <c r="C440" s="118">
        <v>86471.5</v>
      </c>
      <c r="D440" s="118">
        <v>91606.5</v>
      </c>
      <c r="E440" s="118">
        <v>66995</v>
      </c>
      <c r="F440" s="118">
        <v>60439.5</v>
      </c>
      <c r="G440" s="118">
        <v>51121</v>
      </c>
      <c r="H440" s="118">
        <v>62061</v>
      </c>
      <c r="I440" s="118">
        <v>64409.5</v>
      </c>
      <c r="J440" s="118">
        <v>75189.5</v>
      </c>
      <c r="K440" s="118">
        <v>79740</v>
      </c>
      <c r="L440" s="118">
        <v>91036.5</v>
      </c>
    </row>
    <row r="441" spans="1:12" s="115" customFormat="1">
      <c r="A441" s="117"/>
      <c r="B441" s="117"/>
      <c r="C441" s="117"/>
      <c r="D441" s="117"/>
      <c r="E441" s="117"/>
      <c r="F441" s="117"/>
      <c r="G441" s="117"/>
      <c r="H441" s="117"/>
      <c r="I441" s="117"/>
      <c r="J441" s="117"/>
      <c r="K441" s="117"/>
      <c r="L441" s="117"/>
    </row>
    <row r="442" spans="1:12">
      <c r="A442" s="214" t="s">
        <v>144</v>
      </c>
      <c r="B442" s="191">
        <v>41.674999999999997</v>
      </c>
      <c r="C442" s="191">
        <v>8.1349999999999998</v>
      </c>
      <c r="D442" s="191">
        <v>13.145</v>
      </c>
      <c r="E442" s="191">
        <v>16.934999999999999</v>
      </c>
      <c r="F442" s="191">
        <v>20.53</v>
      </c>
      <c r="G442" s="191">
        <v>24.614999999999998</v>
      </c>
      <c r="H442" s="191">
        <v>29.895</v>
      </c>
      <c r="I442" s="191">
        <v>37.36</v>
      </c>
      <c r="J442" s="191">
        <v>48.744999999999997</v>
      </c>
      <c r="K442" s="191">
        <v>68.16</v>
      </c>
      <c r="L442" s="191">
        <v>149.26499999999999</v>
      </c>
    </row>
    <row r="443" spans="1:12">
      <c r="A443" s="117"/>
      <c r="B443" s="192"/>
      <c r="C443" s="192"/>
      <c r="D443" s="192"/>
      <c r="E443" s="192"/>
      <c r="F443" s="192"/>
      <c r="G443" s="192"/>
      <c r="H443" s="192"/>
      <c r="I443" s="192"/>
      <c r="J443" s="192"/>
      <c r="K443" s="192"/>
      <c r="L443" s="192"/>
    </row>
    <row r="444" spans="1:12" s="115" customFormat="1">
      <c r="A444" s="119" t="s">
        <v>43</v>
      </c>
      <c r="B444" s="193">
        <v>26.06</v>
      </c>
      <c r="C444" s="193">
        <v>7.84</v>
      </c>
      <c r="D444" s="193">
        <v>13</v>
      </c>
      <c r="E444" s="193">
        <v>16.84</v>
      </c>
      <c r="F444" s="193">
        <v>20.49</v>
      </c>
      <c r="G444" s="193">
        <v>24.48</v>
      </c>
      <c r="H444" s="193">
        <v>30.21</v>
      </c>
      <c r="I444" s="193">
        <v>37.15</v>
      </c>
      <c r="J444" s="193">
        <v>48.195</v>
      </c>
      <c r="K444" s="193">
        <v>67.47</v>
      </c>
      <c r="L444" s="193">
        <v>135.02500000000001</v>
      </c>
    </row>
    <row r="445" spans="1:12">
      <c r="A445" s="117" t="s">
        <v>44</v>
      </c>
      <c r="B445" s="192">
        <v>50.805</v>
      </c>
      <c r="C445" s="192">
        <v>0</v>
      </c>
      <c r="D445" s="192">
        <v>0</v>
      </c>
      <c r="E445" s="192">
        <v>16.364999999999998</v>
      </c>
      <c r="F445" s="192">
        <v>22.5</v>
      </c>
      <c r="G445" s="192">
        <v>25.23</v>
      </c>
      <c r="H445" s="192">
        <v>29.71</v>
      </c>
      <c r="I445" s="192">
        <v>41.24</v>
      </c>
      <c r="J445" s="192">
        <v>45.74</v>
      </c>
      <c r="K445" s="192">
        <v>67.905000000000001</v>
      </c>
      <c r="L445" s="192">
        <v>120</v>
      </c>
    </row>
    <row r="446" spans="1:12">
      <c r="A446" s="117" t="s">
        <v>54</v>
      </c>
      <c r="B446" s="192">
        <v>39.365000000000002</v>
      </c>
      <c r="C446" s="192">
        <v>8.52</v>
      </c>
      <c r="D446" s="192">
        <v>13.395</v>
      </c>
      <c r="E446" s="192">
        <v>17.170000000000002</v>
      </c>
      <c r="F446" s="192">
        <v>20.56</v>
      </c>
      <c r="G446" s="192">
        <v>24.855</v>
      </c>
      <c r="H446" s="192">
        <v>29.68</v>
      </c>
      <c r="I446" s="192">
        <v>37.590000000000003</v>
      </c>
      <c r="J446" s="192">
        <v>48.59</v>
      </c>
      <c r="K446" s="192">
        <v>68.12</v>
      </c>
      <c r="L446" s="192">
        <v>149.685</v>
      </c>
    </row>
    <row r="447" spans="1:12" s="115" customFormat="1">
      <c r="A447" s="117" t="s">
        <v>46</v>
      </c>
      <c r="B447" s="192">
        <v>73.38</v>
      </c>
      <c r="C447" s="192">
        <v>7.45</v>
      </c>
      <c r="D447" s="192">
        <v>13.59</v>
      </c>
      <c r="E447" s="192">
        <v>16.829999999999998</v>
      </c>
      <c r="F447" s="192">
        <v>20.895</v>
      </c>
      <c r="G447" s="192">
        <v>24.87</v>
      </c>
      <c r="H447" s="192">
        <v>29.184999999999999</v>
      </c>
      <c r="I447" s="192">
        <v>36.984999999999999</v>
      </c>
      <c r="J447" s="192">
        <v>49.01</v>
      </c>
      <c r="K447" s="192">
        <v>70.144999999999996</v>
      </c>
      <c r="L447" s="192">
        <v>218.45</v>
      </c>
    </row>
    <row r="448" spans="1:12" ht="15.75" customHeight="1">
      <c r="A448" s="117" t="s">
        <v>47</v>
      </c>
      <c r="B448" s="192">
        <v>51.55</v>
      </c>
      <c r="C448" s="192">
        <v>8.7349999999999994</v>
      </c>
      <c r="D448" s="192">
        <v>13.125</v>
      </c>
      <c r="E448" s="192">
        <v>17.2</v>
      </c>
      <c r="F448" s="192">
        <v>20.925000000000001</v>
      </c>
      <c r="G448" s="192">
        <v>24.934999999999999</v>
      </c>
      <c r="H448" s="192">
        <v>29.885000000000002</v>
      </c>
      <c r="I448" s="192">
        <v>37.115000000000002</v>
      </c>
      <c r="J448" s="192">
        <v>48.725000000000001</v>
      </c>
      <c r="K448" s="192">
        <v>66.204999999999998</v>
      </c>
      <c r="L448" s="192">
        <v>153.47499999999999</v>
      </c>
    </row>
    <row r="449" spans="1:12">
      <c r="A449" s="117" t="s">
        <v>48</v>
      </c>
      <c r="B449" s="192">
        <v>41.54</v>
      </c>
      <c r="C449" s="192">
        <v>7.9349999999999996</v>
      </c>
      <c r="D449" s="192">
        <v>13.205</v>
      </c>
      <c r="E449" s="192">
        <v>16.829999999999998</v>
      </c>
      <c r="F449" s="192">
        <v>20.504999999999999</v>
      </c>
      <c r="G449" s="192">
        <v>24.52</v>
      </c>
      <c r="H449" s="192">
        <v>29.945</v>
      </c>
      <c r="I449" s="192">
        <v>37.24</v>
      </c>
      <c r="J449" s="192">
        <v>48.53</v>
      </c>
      <c r="K449" s="192">
        <v>68.924999999999997</v>
      </c>
      <c r="L449" s="192">
        <v>141.61500000000001</v>
      </c>
    </row>
    <row r="450" spans="1:12">
      <c r="A450" s="117" t="s">
        <v>49</v>
      </c>
      <c r="B450" s="192">
        <v>34.950000000000003</v>
      </c>
      <c r="C450" s="192">
        <v>8.1549999999999994</v>
      </c>
      <c r="D450" s="192">
        <v>13.22</v>
      </c>
      <c r="E450" s="192">
        <v>17.024999999999999</v>
      </c>
      <c r="F450" s="192">
        <v>20.565000000000001</v>
      </c>
      <c r="G450" s="192">
        <v>24.37</v>
      </c>
      <c r="H450" s="192">
        <v>29.774999999999999</v>
      </c>
      <c r="I450" s="192">
        <v>37.6</v>
      </c>
      <c r="J450" s="192">
        <v>48.69</v>
      </c>
      <c r="K450" s="192">
        <v>67.784999999999997</v>
      </c>
      <c r="L450" s="192">
        <v>136.715</v>
      </c>
    </row>
    <row r="451" spans="1:12">
      <c r="A451" s="117" t="s">
        <v>55</v>
      </c>
      <c r="B451" s="192">
        <v>48.185000000000002</v>
      </c>
      <c r="C451" s="192">
        <v>9.3849999999999998</v>
      </c>
      <c r="D451" s="192">
        <v>13.375</v>
      </c>
      <c r="E451" s="192">
        <v>17.065000000000001</v>
      </c>
      <c r="F451" s="192">
        <v>20.114999999999998</v>
      </c>
      <c r="G451" s="192">
        <v>24.855</v>
      </c>
      <c r="H451" s="192">
        <v>30.035</v>
      </c>
      <c r="I451" s="192">
        <v>37.58</v>
      </c>
      <c r="J451" s="192">
        <v>48.42</v>
      </c>
      <c r="K451" s="192">
        <v>67.75</v>
      </c>
      <c r="L451" s="192">
        <v>134.73500000000001</v>
      </c>
    </row>
    <row r="452" spans="1:12">
      <c r="A452" s="117" t="s">
        <v>51</v>
      </c>
      <c r="B452" s="192">
        <v>69.144999999999996</v>
      </c>
      <c r="C452" s="192">
        <v>6.5149999999999997</v>
      </c>
      <c r="D452" s="192">
        <v>12.6</v>
      </c>
      <c r="E452" s="192">
        <v>16.454999999999998</v>
      </c>
      <c r="F452" s="192">
        <v>20.329999999999998</v>
      </c>
      <c r="G452" s="192">
        <v>25.004999999999999</v>
      </c>
      <c r="H452" s="192">
        <v>30.145</v>
      </c>
      <c r="I452" s="192">
        <v>37.979999999999997</v>
      </c>
      <c r="J452" s="192">
        <v>49.68</v>
      </c>
      <c r="K452" s="192">
        <v>70.905000000000001</v>
      </c>
      <c r="L452" s="192">
        <v>156.08500000000001</v>
      </c>
    </row>
    <row r="453" spans="1:12">
      <c r="A453" s="117" t="s">
        <v>52</v>
      </c>
      <c r="B453" s="192">
        <v>47.064999999999998</v>
      </c>
      <c r="C453" s="192">
        <v>8.8450000000000006</v>
      </c>
      <c r="D453" s="192">
        <v>13.244999999999999</v>
      </c>
      <c r="E453" s="192">
        <v>17.09</v>
      </c>
      <c r="F453" s="192">
        <v>20.765000000000001</v>
      </c>
      <c r="G453" s="192">
        <v>24.59</v>
      </c>
      <c r="H453" s="192">
        <v>29.925000000000001</v>
      </c>
      <c r="I453" s="192">
        <v>36.615000000000002</v>
      </c>
      <c r="J453" s="192">
        <v>49.02</v>
      </c>
      <c r="K453" s="192">
        <v>68.849999999999994</v>
      </c>
      <c r="L453" s="192">
        <v>154.315</v>
      </c>
    </row>
    <row r="454" spans="1:12">
      <c r="A454" s="117" t="s">
        <v>53</v>
      </c>
      <c r="B454" s="192">
        <v>45.484999999999999</v>
      </c>
      <c r="C454" s="192">
        <v>8.3350000000000009</v>
      </c>
      <c r="D454" s="192">
        <v>13.06</v>
      </c>
      <c r="E454" s="192">
        <v>16.75</v>
      </c>
      <c r="F454" s="192">
        <v>20.47</v>
      </c>
      <c r="G454" s="192">
        <v>24.395</v>
      </c>
      <c r="H454" s="192">
        <v>29.785</v>
      </c>
      <c r="I454" s="192">
        <v>37.44</v>
      </c>
      <c r="J454" s="192">
        <v>49.155000000000001</v>
      </c>
      <c r="K454" s="192">
        <v>68.224999999999994</v>
      </c>
      <c r="L454" s="192">
        <v>156.69499999999999</v>
      </c>
    </row>
    <row r="455" spans="1:12">
      <c r="A455" s="91"/>
      <c r="B455" s="91"/>
      <c r="C455" s="91"/>
      <c r="D455" s="91"/>
      <c r="E455" s="91"/>
      <c r="F455" s="91"/>
      <c r="G455" s="91"/>
      <c r="H455" s="91"/>
      <c r="I455" s="91"/>
      <c r="J455" s="91"/>
      <c r="K455" s="91"/>
      <c r="L455" s="91"/>
    </row>
    <row r="456" spans="1:12" ht="15" customHeight="1"/>
    <row r="457" spans="1:12">
      <c r="A457" s="340">
        <v>2005</v>
      </c>
      <c r="B457" s="340"/>
      <c r="C457" s="340"/>
      <c r="D457" s="340"/>
      <c r="E457" s="340"/>
      <c r="F457" s="340"/>
      <c r="G457" s="340"/>
      <c r="H457" s="340"/>
      <c r="I457" s="340"/>
      <c r="J457" s="340"/>
      <c r="K457" s="340"/>
      <c r="L457" s="340"/>
    </row>
    <row r="458" spans="1:12">
      <c r="A458" s="336" t="s">
        <v>139</v>
      </c>
      <c r="B458" s="338" t="s">
        <v>29</v>
      </c>
      <c r="C458" s="335" t="s">
        <v>30</v>
      </c>
      <c r="D458" s="335"/>
      <c r="E458" s="335"/>
      <c r="F458" s="335"/>
      <c r="G458" s="335"/>
      <c r="H458" s="335"/>
      <c r="I458" s="335"/>
      <c r="J458" s="335"/>
      <c r="K458" s="335"/>
      <c r="L458" s="335"/>
    </row>
    <row r="459" spans="1:12">
      <c r="A459" s="337"/>
      <c r="B459" s="339"/>
      <c r="C459" s="132">
        <v>1</v>
      </c>
      <c r="D459" s="132">
        <v>2</v>
      </c>
      <c r="E459" s="132">
        <v>3</v>
      </c>
      <c r="F459" s="132">
        <v>4</v>
      </c>
      <c r="G459" s="132">
        <v>5</v>
      </c>
      <c r="H459" s="132">
        <v>6</v>
      </c>
      <c r="I459" s="132">
        <v>7</v>
      </c>
      <c r="J459" s="132">
        <v>8</v>
      </c>
      <c r="K459" s="132">
        <v>9</v>
      </c>
      <c r="L459" s="132">
        <v>10</v>
      </c>
    </row>
    <row r="460" spans="1:12">
      <c r="A460" s="43"/>
      <c r="B460" s="138"/>
      <c r="C460" s="138"/>
      <c r="D460" s="138"/>
      <c r="E460" s="138"/>
      <c r="F460" s="138"/>
      <c r="G460" s="138"/>
      <c r="H460" s="138"/>
      <c r="I460" s="138"/>
      <c r="J460" s="138"/>
      <c r="K460" s="138"/>
      <c r="L460" s="138"/>
    </row>
    <row r="461" spans="1:12" s="115" customFormat="1">
      <c r="A461" s="214" t="s">
        <v>31</v>
      </c>
      <c r="B461" s="190">
        <v>3162225</v>
      </c>
      <c r="C461" s="190">
        <v>316222</v>
      </c>
      <c r="D461" s="190">
        <v>316222</v>
      </c>
      <c r="E461" s="190">
        <v>316222</v>
      </c>
      <c r="F461" s="190">
        <v>316222</v>
      </c>
      <c r="G461" s="190">
        <v>316222</v>
      </c>
      <c r="H461" s="190">
        <v>316222</v>
      </c>
      <c r="I461" s="190">
        <v>316222</v>
      </c>
      <c r="J461" s="190">
        <v>316222</v>
      </c>
      <c r="K461" s="190">
        <v>316222</v>
      </c>
      <c r="L461" s="190">
        <v>316227</v>
      </c>
    </row>
    <row r="462" spans="1:12">
      <c r="A462" s="117"/>
      <c r="B462" s="118"/>
      <c r="C462" s="118"/>
      <c r="D462" s="118"/>
      <c r="E462" s="118"/>
      <c r="F462" s="118"/>
      <c r="G462" s="118"/>
      <c r="H462" s="118"/>
      <c r="I462" s="118"/>
      <c r="J462" s="118"/>
      <c r="K462" s="118"/>
      <c r="L462" s="118"/>
    </row>
    <row r="463" spans="1:12" s="115" customFormat="1">
      <c r="A463" s="119" t="s">
        <v>43</v>
      </c>
      <c r="B463" s="120">
        <v>454158.5</v>
      </c>
      <c r="C463" s="120">
        <v>93004</v>
      </c>
      <c r="D463" s="120">
        <v>72104.5</v>
      </c>
      <c r="E463" s="120">
        <v>59509.5</v>
      </c>
      <c r="F463" s="120">
        <v>54917.5</v>
      </c>
      <c r="G463" s="120">
        <v>44974.5</v>
      </c>
      <c r="H463" s="120">
        <v>35525.5</v>
      </c>
      <c r="I463" s="120">
        <v>28488</v>
      </c>
      <c r="J463" s="120">
        <v>24642.5</v>
      </c>
      <c r="K463" s="120">
        <v>19670</v>
      </c>
      <c r="L463" s="120">
        <v>21322.5</v>
      </c>
    </row>
    <row r="464" spans="1:12">
      <c r="A464" s="117" t="s">
        <v>44</v>
      </c>
      <c r="B464" s="118">
        <v>5895</v>
      </c>
      <c r="C464" s="118">
        <v>220.5</v>
      </c>
      <c r="D464" s="118">
        <v>213</v>
      </c>
      <c r="E464" s="118">
        <v>373</v>
      </c>
      <c r="F464" s="118">
        <v>291.5</v>
      </c>
      <c r="G464" s="118">
        <v>423.5</v>
      </c>
      <c r="H464" s="118">
        <v>884.5</v>
      </c>
      <c r="I464" s="118">
        <v>233</v>
      </c>
      <c r="J464" s="118">
        <v>1058.5</v>
      </c>
      <c r="K464" s="118">
        <v>1416</v>
      </c>
      <c r="L464" s="118">
        <v>781.5</v>
      </c>
    </row>
    <row r="465" spans="1:12">
      <c r="A465" s="117" t="s">
        <v>54</v>
      </c>
      <c r="B465" s="118">
        <v>470442.5</v>
      </c>
      <c r="C465" s="118">
        <v>27085</v>
      </c>
      <c r="D465" s="118">
        <v>34501.5</v>
      </c>
      <c r="E465" s="118">
        <v>62958</v>
      </c>
      <c r="F465" s="118">
        <v>74847.5</v>
      </c>
      <c r="G465" s="118">
        <v>60137.5</v>
      </c>
      <c r="H465" s="118">
        <v>55844</v>
      </c>
      <c r="I465" s="118">
        <v>44640.5</v>
      </c>
      <c r="J465" s="118">
        <v>38044</v>
      </c>
      <c r="K465" s="118">
        <v>36196.5</v>
      </c>
      <c r="L465" s="118">
        <v>36188</v>
      </c>
    </row>
    <row r="466" spans="1:12">
      <c r="A466" s="117" t="s">
        <v>46</v>
      </c>
      <c r="B466" s="118">
        <v>26193.5</v>
      </c>
      <c r="C466" s="118">
        <v>414</v>
      </c>
      <c r="D466" s="118">
        <v>1386</v>
      </c>
      <c r="E466" s="118">
        <v>2472</v>
      </c>
      <c r="F466" s="118">
        <v>2910</v>
      </c>
      <c r="G466" s="118">
        <v>2999</v>
      </c>
      <c r="H466" s="118">
        <v>2542</v>
      </c>
      <c r="I466" s="118">
        <v>3760</v>
      </c>
      <c r="J466" s="118">
        <v>2741</v>
      </c>
      <c r="K466" s="118">
        <v>1722.5</v>
      </c>
      <c r="L466" s="118">
        <v>5247</v>
      </c>
    </row>
    <row r="467" spans="1:12">
      <c r="A467" s="117" t="s">
        <v>47</v>
      </c>
      <c r="B467" s="118">
        <v>212921.5</v>
      </c>
      <c r="C467" s="118">
        <v>3080.5</v>
      </c>
      <c r="D467" s="118">
        <v>5578.5</v>
      </c>
      <c r="E467" s="118">
        <v>10446.5</v>
      </c>
      <c r="F467" s="118">
        <v>14887.5</v>
      </c>
      <c r="G467" s="118">
        <v>20859.5</v>
      </c>
      <c r="H467" s="118">
        <v>26376</v>
      </c>
      <c r="I467" s="118">
        <v>32682</v>
      </c>
      <c r="J467" s="118">
        <v>40230</v>
      </c>
      <c r="K467" s="118">
        <v>33666</v>
      </c>
      <c r="L467" s="118">
        <v>25115</v>
      </c>
    </row>
    <row r="468" spans="1:12" s="115" customFormat="1">
      <c r="A468" s="117" t="s">
        <v>48</v>
      </c>
      <c r="B468" s="118">
        <v>647055</v>
      </c>
      <c r="C468" s="118">
        <v>72631</v>
      </c>
      <c r="D468" s="118">
        <v>65724</v>
      </c>
      <c r="E468" s="118">
        <v>58560</v>
      </c>
      <c r="F468" s="118">
        <v>55526.5</v>
      </c>
      <c r="G468" s="118">
        <v>65279</v>
      </c>
      <c r="H468" s="118">
        <v>72079.5</v>
      </c>
      <c r="I468" s="118">
        <v>64937</v>
      </c>
      <c r="J468" s="118">
        <v>62286</v>
      </c>
      <c r="K468" s="118">
        <v>65690.5</v>
      </c>
      <c r="L468" s="118">
        <v>64341.5</v>
      </c>
    </row>
    <row r="469" spans="1:12">
      <c r="A469" s="117" t="s">
        <v>49</v>
      </c>
      <c r="B469" s="118">
        <v>182911.5</v>
      </c>
      <c r="C469" s="118">
        <v>19586</v>
      </c>
      <c r="D469" s="118">
        <v>20984.5</v>
      </c>
      <c r="E469" s="118">
        <v>20300.5</v>
      </c>
      <c r="F469" s="118">
        <v>20538</v>
      </c>
      <c r="G469" s="118">
        <v>20765.5</v>
      </c>
      <c r="H469" s="118">
        <v>20965</v>
      </c>
      <c r="I469" s="118">
        <v>16905</v>
      </c>
      <c r="J469" s="118">
        <v>18738</v>
      </c>
      <c r="K469" s="118">
        <v>13486.5</v>
      </c>
      <c r="L469" s="118">
        <v>10642.5</v>
      </c>
    </row>
    <row r="470" spans="1:12">
      <c r="A470" s="117" t="s">
        <v>55</v>
      </c>
      <c r="B470" s="118">
        <v>237704</v>
      </c>
      <c r="C470" s="118">
        <v>7530</v>
      </c>
      <c r="D470" s="118">
        <v>14595.5</v>
      </c>
      <c r="E470" s="118">
        <v>17585</v>
      </c>
      <c r="F470" s="118">
        <v>22710</v>
      </c>
      <c r="G470" s="118">
        <v>22296.5</v>
      </c>
      <c r="H470" s="118">
        <v>24312.5</v>
      </c>
      <c r="I470" s="118">
        <v>35411.5</v>
      </c>
      <c r="J470" s="118">
        <v>34992.5</v>
      </c>
      <c r="K470" s="118">
        <v>34793.5</v>
      </c>
      <c r="L470" s="118">
        <v>23477</v>
      </c>
    </row>
    <row r="471" spans="1:12">
      <c r="A471" s="117" t="s">
        <v>51</v>
      </c>
      <c r="B471" s="118">
        <v>61908</v>
      </c>
      <c r="C471" s="118">
        <v>496</v>
      </c>
      <c r="D471" s="118">
        <v>1300</v>
      </c>
      <c r="E471" s="118">
        <v>3318</v>
      </c>
      <c r="F471" s="118">
        <v>2323</v>
      </c>
      <c r="G471" s="118">
        <v>4233.5</v>
      </c>
      <c r="H471" s="118">
        <v>7355</v>
      </c>
      <c r="I471" s="118">
        <v>9208</v>
      </c>
      <c r="J471" s="118">
        <v>8215.5</v>
      </c>
      <c r="K471" s="118">
        <v>8943</v>
      </c>
      <c r="L471" s="118">
        <v>16516</v>
      </c>
    </row>
    <row r="472" spans="1:12">
      <c r="A472" s="117" t="s">
        <v>52</v>
      </c>
      <c r="B472" s="118">
        <v>147544.5</v>
      </c>
      <c r="C472" s="118">
        <v>5075</v>
      </c>
      <c r="D472" s="118">
        <v>14160</v>
      </c>
      <c r="E472" s="118">
        <v>14601</v>
      </c>
      <c r="F472" s="118">
        <v>12088</v>
      </c>
      <c r="G472" s="118">
        <v>16827.5</v>
      </c>
      <c r="H472" s="118">
        <v>16749.5</v>
      </c>
      <c r="I472" s="118">
        <v>15225</v>
      </c>
      <c r="J472" s="118">
        <v>15747.5</v>
      </c>
      <c r="K472" s="118">
        <v>19413</v>
      </c>
      <c r="L472" s="118">
        <v>17658</v>
      </c>
    </row>
    <row r="473" spans="1:12">
      <c r="A473" s="117" t="s">
        <v>53</v>
      </c>
      <c r="B473" s="118">
        <v>715491</v>
      </c>
      <c r="C473" s="118">
        <v>87100</v>
      </c>
      <c r="D473" s="118">
        <v>85674.5</v>
      </c>
      <c r="E473" s="118">
        <v>66098.5</v>
      </c>
      <c r="F473" s="118">
        <v>55182.5</v>
      </c>
      <c r="G473" s="118">
        <v>57426</v>
      </c>
      <c r="H473" s="118">
        <v>53588.5</v>
      </c>
      <c r="I473" s="118">
        <v>64732</v>
      </c>
      <c r="J473" s="118">
        <v>69526.5</v>
      </c>
      <c r="K473" s="118">
        <v>81224.5</v>
      </c>
      <c r="L473" s="118">
        <v>94938</v>
      </c>
    </row>
    <row r="474" spans="1:12" s="115" customFormat="1">
      <c r="A474" s="117"/>
      <c r="B474" s="117"/>
      <c r="C474" s="117"/>
      <c r="D474" s="117"/>
      <c r="E474" s="117"/>
      <c r="F474" s="117"/>
      <c r="G474" s="117"/>
      <c r="H474" s="117"/>
      <c r="I474" s="117"/>
      <c r="J474" s="117"/>
      <c r="K474" s="117"/>
      <c r="L474" s="117"/>
    </row>
    <row r="475" spans="1:12">
      <c r="A475" s="214" t="s">
        <v>144</v>
      </c>
      <c r="B475" s="191">
        <v>51.024999999999999</v>
      </c>
      <c r="C475" s="191">
        <v>9.3949999999999996</v>
      </c>
      <c r="D475" s="191">
        <v>15.23</v>
      </c>
      <c r="E475" s="191">
        <v>19.66</v>
      </c>
      <c r="F475" s="191">
        <v>23.82</v>
      </c>
      <c r="G475" s="191">
        <v>28.46</v>
      </c>
      <c r="H475" s="191">
        <v>34.234999999999999</v>
      </c>
      <c r="I475" s="191">
        <v>42.604999999999997</v>
      </c>
      <c r="J475" s="191">
        <v>55.55</v>
      </c>
      <c r="K475" s="191">
        <v>79.7</v>
      </c>
      <c r="L475" s="191">
        <v>201.58</v>
      </c>
    </row>
    <row r="476" spans="1:12">
      <c r="A476" s="117"/>
      <c r="B476" s="192"/>
      <c r="C476" s="192"/>
      <c r="D476" s="192"/>
      <c r="E476" s="192"/>
      <c r="F476" s="192"/>
      <c r="G476" s="192"/>
      <c r="H476" s="192"/>
      <c r="I476" s="192"/>
      <c r="J476" s="192"/>
      <c r="K476" s="192"/>
      <c r="L476" s="192"/>
    </row>
    <row r="477" spans="1:12" s="115" customFormat="1">
      <c r="A477" s="119" t="s">
        <v>43</v>
      </c>
      <c r="B477" s="193">
        <v>32.869999999999997</v>
      </c>
      <c r="C477" s="193">
        <v>8.9499999999999993</v>
      </c>
      <c r="D477" s="193">
        <v>15.135</v>
      </c>
      <c r="E477" s="193">
        <v>19.614999999999998</v>
      </c>
      <c r="F477" s="193">
        <v>24.07</v>
      </c>
      <c r="G477" s="193">
        <v>28.355</v>
      </c>
      <c r="H477" s="193">
        <v>33.950000000000003</v>
      </c>
      <c r="I477" s="193">
        <v>41.72</v>
      </c>
      <c r="J477" s="193">
        <v>55.335000000000001</v>
      </c>
      <c r="K477" s="193">
        <v>80</v>
      </c>
      <c r="L477" s="193">
        <v>182.99</v>
      </c>
    </row>
    <row r="478" spans="1:12">
      <c r="A478" s="117" t="s">
        <v>44</v>
      </c>
      <c r="B478" s="192">
        <v>59.09</v>
      </c>
      <c r="C478" s="192">
        <v>3.33</v>
      </c>
      <c r="D478" s="192">
        <v>17.14</v>
      </c>
      <c r="E478" s="192">
        <v>20.56</v>
      </c>
      <c r="F478" s="192">
        <v>23.56</v>
      </c>
      <c r="G478" s="192">
        <v>28.76</v>
      </c>
      <c r="H478" s="192">
        <v>33.755000000000003</v>
      </c>
      <c r="I478" s="192">
        <v>40.695</v>
      </c>
      <c r="J478" s="192">
        <v>57.47</v>
      </c>
      <c r="K478" s="192">
        <v>82.685000000000002</v>
      </c>
      <c r="L478" s="192">
        <v>133.65</v>
      </c>
    </row>
    <row r="479" spans="1:12">
      <c r="A479" s="117" t="s">
        <v>54</v>
      </c>
      <c r="B479" s="192">
        <v>44.83</v>
      </c>
      <c r="C479" s="192">
        <v>9.5250000000000004</v>
      </c>
      <c r="D479" s="192">
        <v>15.39</v>
      </c>
      <c r="E479" s="192">
        <v>20.074999999999999</v>
      </c>
      <c r="F479" s="192">
        <v>23.504999999999999</v>
      </c>
      <c r="G479" s="192">
        <v>28.204999999999998</v>
      </c>
      <c r="H479" s="192">
        <v>34.064999999999998</v>
      </c>
      <c r="I479" s="192">
        <v>42.725000000000001</v>
      </c>
      <c r="J479" s="192">
        <v>55.445</v>
      </c>
      <c r="K479" s="192">
        <v>78.67</v>
      </c>
      <c r="L479" s="192">
        <v>187.75</v>
      </c>
    </row>
    <row r="480" spans="1:12" s="115" customFormat="1">
      <c r="A480" s="117" t="s">
        <v>46</v>
      </c>
      <c r="B480" s="192">
        <v>65.224999999999994</v>
      </c>
      <c r="C480" s="192">
        <v>9.9049999999999994</v>
      </c>
      <c r="D480" s="192">
        <v>14.93</v>
      </c>
      <c r="E480" s="192">
        <v>19.39</v>
      </c>
      <c r="F480" s="192">
        <v>23.38</v>
      </c>
      <c r="G480" s="192">
        <v>28.25</v>
      </c>
      <c r="H480" s="192">
        <v>34.54</v>
      </c>
      <c r="I480" s="192">
        <v>42.844999999999999</v>
      </c>
      <c r="J480" s="192">
        <v>55.395000000000003</v>
      </c>
      <c r="K480" s="192">
        <v>85.135000000000005</v>
      </c>
      <c r="L480" s="192">
        <v>178.2</v>
      </c>
    </row>
    <row r="481" spans="1:12">
      <c r="A481" s="117" t="s">
        <v>47</v>
      </c>
      <c r="B481" s="192">
        <v>60.88</v>
      </c>
      <c r="C481" s="192">
        <v>8.86</v>
      </c>
      <c r="D481" s="192">
        <v>15.335000000000001</v>
      </c>
      <c r="E481" s="192">
        <v>19.79</v>
      </c>
      <c r="F481" s="192">
        <v>24.02</v>
      </c>
      <c r="G481" s="192">
        <v>28.67</v>
      </c>
      <c r="H481" s="192">
        <v>34.414999999999999</v>
      </c>
      <c r="I481" s="192">
        <v>42.57</v>
      </c>
      <c r="J481" s="192">
        <v>54.935000000000002</v>
      </c>
      <c r="K481" s="192">
        <v>78.55</v>
      </c>
      <c r="L481" s="192">
        <v>179.52500000000001</v>
      </c>
    </row>
    <row r="482" spans="1:12">
      <c r="A482" s="117" t="s">
        <v>48</v>
      </c>
      <c r="B482" s="192">
        <v>50.284999999999997</v>
      </c>
      <c r="C482" s="192">
        <v>9.3949999999999996</v>
      </c>
      <c r="D482" s="192">
        <v>15.28</v>
      </c>
      <c r="E482" s="192">
        <v>19.594999999999999</v>
      </c>
      <c r="F482" s="192">
        <v>23.895</v>
      </c>
      <c r="G482" s="192">
        <v>28.51</v>
      </c>
      <c r="H482" s="192">
        <v>34.21</v>
      </c>
      <c r="I482" s="192">
        <v>42.734999999999999</v>
      </c>
      <c r="J482" s="192">
        <v>56.06</v>
      </c>
      <c r="K482" s="192">
        <v>79.510000000000005</v>
      </c>
      <c r="L482" s="192">
        <v>195.375</v>
      </c>
    </row>
    <row r="483" spans="1:12" ht="15" customHeight="1">
      <c r="A483" s="117" t="s">
        <v>49</v>
      </c>
      <c r="B483" s="192">
        <v>42.564999999999998</v>
      </c>
      <c r="C483" s="192">
        <v>9.6349999999999998</v>
      </c>
      <c r="D483" s="192">
        <v>15.244999999999999</v>
      </c>
      <c r="E483" s="192">
        <v>19.579999999999998</v>
      </c>
      <c r="F483" s="192">
        <v>23.914999999999999</v>
      </c>
      <c r="G483" s="192">
        <v>28.69</v>
      </c>
      <c r="H483" s="192">
        <v>34.015000000000001</v>
      </c>
      <c r="I483" s="192">
        <v>42.424999999999997</v>
      </c>
      <c r="J483" s="192">
        <v>54.935000000000002</v>
      </c>
      <c r="K483" s="192">
        <v>81.284999999999997</v>
      </c>
      <c r="L483" s="192">
        <v>210.72499999999999</v>
      </c>
    </row>
    <row r="484" spans="1:12" ht="15" customHeight="1">
      <c r="A484" s="117" t="s">
        <v>55</v>
      </c>
      <c r="B484" s="192">
        <v>61.98</v>
      </c>
      <c r="C484" s="192">
        <v>10.045</v>
      </c>
      <c r="D484" s="192">
        <v>15.265000000000001</v>
      </c>
      <c r="E484" s="192">
        <v>19.614999999999998</v>
      </c>
      <c r="F484" s="192">
        <v>23.92</v>
      </c>
      <c r="G484" s="192">
        <v>28.655000000000001</v>
      </c>
      <c r="H484" s="192">
        <v>34.625</v>
      </c>
      <c r="I484" s="192">
        <v>42.685000000000002</v>
      </c>
      <c r="J484" s="192">
        <v>55.68</v>
      </c>
      <c r="K484" s="192">
        <v>81.194999999999993</v>
      </c>
      <c r="L484" s="192">
        <v>240.41499999999999</v>
      </c>
    </row>
    <row r="485" spans="1:12" ht="15" customHeight="1">
      <c r="A485" s="117" t="s">
        <v>51</v>
      </c>
      <c r="B485" s="192">
        <v>81.8</v>
      </c>
      <c r="C485" s="192">
        <v>10.244999999999999</v>
      </c>
      <c r="D485" s="192">
        <v>15.43</v>
      </c>
      <c r="E485" s="192">
        <v>19.855</v>
      </c>
      <c r="F485" s="192">
        <v>23.71</v>
      </c>
      <c r="G485" s="192">
        <v>28.585000000000001</v>
      </c>
      <c r="H485" s="192">
        <v>34.92</v>
      </c>
      <c r="I485" s="192">
        <v>42.055</v>
      </c>
      <c r="J485" s="192">
        <v>54.755000000000003</v>
      </c>
      <c r="K485" s="192">
        <v>79.27</v>
      </c>
      <c r="L485" s="192">
        <v>181.505</v>
      </c>
    </row>
    <row r="486" spans="1:12" ht="15" customHeight="1">
      <c r="A486" s="117" t="s">
        <v>52</v>
      </c>
      <c r="B486" s="192">
        <v>53.704999999999998</v>
      </c>
      <c r="C486" s="192">
        <v>10.785</v>
      </c>
      <c r="D486" s="192">
        <v>15.29</v>
      </c>
      <c r="E486" s="192">
        <v>19.425000000000001</v>
      </c>
      <c r="F486" s="192">
        <v>24.055</v>
      </c>
      <c r="G486" s="192">
        <v>28.4</v>
      </c>
      <c r="H486" s="192">
        <v>34.454999999999998</v>
      </c>
      <c r="I486" s="192">
        <v>43.104999999999997</v>
      </c>
      <c r="J486" s="192">
        <v>55.4</v>
      </c>
      <c r="K486" s="192">
        <v>79.444999999999993</v>
      </c>
      <c r="L486" s="192">
        <v>167.3</v>
      </c>
    </row>
    <row r="487" spans="1:12">
      <c r="A487" s="117" t="s">
        <v>53</v>
      </c>
      <c r="B487" s="192">
        <v>59.094999999999999</v>
      </c>
      <c r="C487" s="192">
        <v>9.68</v>
      </c>
      <c r="D487" s="192">
        <v>15.195</v>
      </c>
      <c r="E487" s="192">
        <v>19.425000000000001</v>
      </c>
      <c r="F487" s="192">
        <v>23.734999999999999</v>
      </c>
      <c r="G487" s="192">
        <v>28.53</v>
      </c>
      <c r="H487" s="192">
        <v>34.314999999999998</v>
      </c>
      <c r="I487" s="192">
        <v>42.814999999999998</v>
      </c>
      <c r="J487" s="192">
        <v>55.774999999999999</v>
      </c>
      <c r="K487" s="192">
        <v>79.709999999999994</v>
      </c>
      <c r="L487" s="192">
        <v>220.44499999999999</v>
      </c>
    </row>
    <row r="488" spans="1:12">
      <c r="A488" s="91"/>
      <c r="B488" s="91"/>
      <c r="C488" s="91"/>
      <c r="D488" s="91"/>
      <c r="E488" s="91"/>
      <c r="F488" s="91"/>
      <c r="G488" s="91"/>
      <c r="H488" s="91"/>
      <c r="I488" s="91"/>
      <c r="J488" s="91"/>
      <c r="K488" s="91"/>
      <c r="L488" s="91"/>
    </row>
    <row r="489" spans="1:12">
      <c r="A489" s="335">
        <v>2006</v>
      </c>
      <c r="B489" s="335"/>
      <c r="C489" s="335"/>
      <c r="D489" s="335"/>
      <c r="E489" s="335"/>
      <c r="F489" s="335"/>
      <c r="G489" s="335"/>
      <c r="H489" s="335"/>
      <c r="I489" s="335"/>
      <c r="J489" s="335"/>
      <c r="K489" s="335"/>
      <c r="L489" s="335"/>
    </row>
    <row r="490" spans="1:12">
      <c r="A490" s="336" t="s">
        <v>139</v>
      </c>
      <c r="B490" s="338" t="s">
        <v>29</v>
      </c>
      <c r="C490" s="335" t="s">
        <v>30</v>
      </c>
      <c r="D490" s="335"/>
      <c r="E490" s="335"/>
      <c r="F490" s="335"/>
      <c r="G490" s="335"/>
      <c r="H490" s="335"/>
      <c r="I490" s="335"/>
      <c r="J490" s="335"/>
      <c r="K490" s="335"/>
      <c r="L490" s="335"/>
    </row>
    <row r="491" spans="1:12">
      <c r="A491" s="337"/>
      <c r="B491" s="339"/>
      <c r="C491" s="132">
        <v>1</v>
      </c>
      <c r="D491" s="132">
        <v>2</v>
      </c>
      <c r="E491" s="132">
        <v>3</v>
      </c>
      <c r="F491" s="132">
        <v>4</v>
      </c>
      <c r="G491" s="132">
        <v>5</v>
      </c>
      <c r="H491" s="132">
        <v>6</v>
      </c>
      <c r="I491" s="132">
        <v>7</v>
      </c>
      <c r="J491" s="132">
        <v>8</v>
      </c>
      <c r="K491" s="132">
        <v>9</v>
      </c>
      <c r="L491" s="132">
        <v>10</v>
      </c>
    </row>
    <row r="492" spans="1:12">
      <c r="A492" s="43"/>
      <c r="B492" s="138"/>
      <c r="C492" s="138"/>
      <c r="D492" s="138"/>
      <c r="E492" s="138"/>
      <c r="F492" s="138"/>
      <c r="G492" s="138"/>
      <c r="H492" s="138"/>
      <c r="I492" s="138"/>
      <c r="J492" s="138"/>
      <c r="K492" s="138"/>
      <c r="L492" s="138"/>
    </row>
    <row r="493" spans="1:12" s="115" customFormat="1">
      <c r="A493" s="215" t="s">
        <v>31</v>
      </c>
      <c r="B493" s="190">
        <v>3330750.5</v>
      </c>
      <c r="C493" s="190">
        <v>333074.5</v>
      </c>
      <c r="D493" s="190">
        <v>333074.5</v>
      </c>
      <c r="E493" s="190">
        <v>333074.5</v>
      </c>
      <c r="F493" s="190">
        <v>333074.5</v>
      </c>
      <c r="G493" s="190">
        <v>333074.5</v>
      </c>
      <c r="H493" s="190">
        <v>333074.5</v>
      </c>
      <c r="I493" s="190">
        <v>333074.5</v>
      </c>
      <c r="J493" s="190">
        <v>333074.5</v>
      </c>
      <c r="K493" s="190">
        <v>333074.5</v>
      </c>
      <c r="L493" s="216">
        <v>333080</v>
      </c>
    </row>
    <row r="494" spans="1:12">
      <c r="A494" s="217"/>
      <c r="B494" s="118"/>
      <c r="C494" s="118"/>
      <c r="D494" s="118"/>
      <c r="E494" s="118"/>
      <c r="F494" s="118"/>
      <c r="G494" s="118"/>
      <c r="H494" s="118"/>
      <c r="I494" s="118"/>
      <c r="J494" s="118"/>
      <c r="K494" s="118"/>
      <c r="L494" s="218"/>
    </row>
    <row r="495" spans="1:12" s="115" customFormat="1">
      <c r="A495" s="224" t="s">
        <v>43</v>
      </c>
      <c r="B495" s="120">
        <v>476638</v>
      </c>
      <c r="C495" s="120">
        <v>98648</v>
      </c>
      <c r="D495" s="120">
        <v>76009</v>
      </c>
      <c r="E495" s="120">
        <v>58426.5</v>
      </c>
      <c r="F495" s="120">
        <v>60452.5</v>
      </c>
      <c r="G495" s="120">
        <v>47462</v>
      </c>
      <c r="H495" s="120">
        <v>40878.5</v>
      </c>
      <c r="I495" s="120">
        <v>31727</v>
      </c>
      <c r="J495" s="120">
        <v>21848</v>
      </c>
      <c r="K495" s="120">
        <v>21596</v>
      </c>
      <c r="L495" s="225">
        <v>19590.5</v>
      </c>
    </row>
    <row r="496" spans="1:12">
      <c r="A496" s="217" t="s">
        <v>44</v>
      </c>
      <c r="B496" s="118">
        <v>4375.5</v>
      </c>
      <c r="C496" s="118">
        <v>0</v>
      </c>
      <c r="D496" s="118">
        <v>0</v>
      </c>
      <c r="E496" s="118">
        <v>41</v>
      </c>
      <c r="F496" s="118">
        <v>586</v>
      </c>
      <c r="G496" s="118">
        <v>320.5</v>
      </c>
      <c r="H496" s="118">
        <v>355.5</v>
      </c>
      <c r="I496" s="118">
        <v>37</v>
      </c>
      <c r="J496" s="118">
        <v>1417.5</v>
      </c>
      <c r="K496" s="118">
        <v>730.5</v>
      </c>
      <c r="L496" s="218">
        <v>887.5</v>
      </c>
    </row>
    <row r="497" spans="1:12">
      <c r="A497" s="217" t="s">
        <v>54</v>
      </c>
      <c r="B497" s="118">
        <v>475701.5</v>
      </c>
      <c r="C497" s="118">
        <v>23753.5</v>
      </c>
      <c r="D497" s="118">
        <v>33193.5</v>
      </c>
      <c r="E497" s="118">
        <v>62994.5</v>
      </c>
      <c r="F497" s="118">
        <v>76038</v>
      </c>
      <c r="G497" s="118">
        <v>64700</v>
      </c>
      <c r="H497" s="118">
        <v>55796</v>
      </c>
      <c r="I497" s="118">
        <v>44879.5</v>
      </c>
      <c r="J497" s="118">
        <v>44384.5</v>
      </c>
      <c r="K497" s="118">
        <v>37695</v>
      </c>
      <c r="L497" s="218">
        <v>32267</v>
      </c>
    </row>
    <row r="498" spans="1:12">
      <c r="A498" s="217" t="s">
        <v>46</v>
      </c>
      <c r="B498" s="118">
        <v>26353.5</v>
      </c>
      <c r="C498" s="118">
        <v>0</v>
      </c>
      <c r="D498" s="118">
        <v>1516</v>
      </c>
      <c r="E498" s="118">
        <v>2234.5</v>
      </c>
      <c r="F498" s="118">
        <v>1138.5</v>
      </c>
      <c r="G498" s="118">
        <v>2245.5</v>
      </c>
      <c r="H498" s="118">
        <v>3728.5</v>
      </c>
      <c r="I498" s="118">
        <v>3991.5</v>
      </c>
      <c r="J498" s="118">
        <v>2183</v>
      </c>
      <c r="K498" s="118">
        <v>3286.5</v>
      </c>
      <c r="L498" s="218">
        <v>6029.5</v>
      </c>
    </row>
    <row r="499" spans="1:12">
      <c r="A499" s="217" t="s">
        <v>47</v>
      </c>
      <c r="B499" s="118">
        <v>238811.5</v>
      </c>
      <c r="C499" s="118">
        <v>6155.5</v>
      </c>
      <c r="D499" s="118">
        <v>8072.5</v>
      </c>
      <c r="E499" s="118">
        <v>11103.5</v>
      </c>
      <c r="F499" s="118">
        <v>15607</v>
      </c>
      <c r="G499" s="118">
        <v>22182.5</v>
      </c>
      <c r="H499" s="118">
        <v>32817</v>
      </c>
      <c r="I499" s="118">
        <v>35748</v>
      </c>
      <c r="J499" s="118">
        <v>42169.5</v>
      </c>
      <c r="K499" s="118">
        <v>34067.5</v>
      </c>
      <c r="L499" s="218">
        <v>30888.5</v>
      </c>
    </row>
    <row r="500" spans="1:12" s="115" customFormat="1">
      <c r="A500" s="217" t="s">
        <v>48</v>
      </c>
      <c r="B500" s="118">
        <v>677835</v>
      </c>
      <c r="C500" s="118">
        <v>80429</v>
      </c>
      <c r="D500" s="118">
        <v>68287</v>
      </c>
      <c r="E500" s="118">
        <v>67196</v>
      </c>
      <c r="F500" s="118">
        <v>58052.5</v>
      </c>
      <c r="G500" s="118">
        <v>68961</v>
      </c>
      <c r="H500" s="118">
        <v>68310</v>
      </c>
      <c r="I500" s="118">
        <v>71609.5</v>
      </c>
      <c r="J500" s="118">
        <v>62100</v>
      </c>
      <c r="K500" s="118">
        <v>66597</v>
      </c>
      <c r="L500" s="218">
        <v>66293</v>
      </c>
    </row>
    <row r="501" spans="1:12">
      <c r="A501" s="217" t="s">
        <v>49</v>
      </c>
      <c r="B501" s="118">
        <v>199967.5</v>
      </c>
      <c r="C501" s="118">
        <v>21243.5</v>
      </c>
      <c r="D501" s="118">
        <v>18173.5</v>
      </c>
      <c r="E501" s="118">
        <v>20560</v>
      </c>
      <c r="F501" s="118">
        <v>24146.5</v>
      </c>
      <c r="G501" s="118">
        <v>24510.5</v>
      </c>
      <c r="H501" s="118">
        <v>21828.5</v>
      </c>
      <c r="I501" s="118">
        <v>22656.5</v>
      </c>
      <c r="J501" s="118">
        <v>19357</v>
      </c>
      <c r="K501" s="118">
        <v>16003</v>
      </c>
      <c r="L501" s="218">
        <v>11488.5</v>
      </c>
    </row>
    <row r="502" spans="1:12">
      <c r="A502" s="217" t="s">
        <v>55</v>
      </c>
      <c r="B502" s="118">
        <v>243351</v>
      </c>
      <c r="C502" s="118">
        <v>9419</v>
      </c>
      <c r="D502" s="118">
        <v>14883</v>
      </c>
      <c r="E502" s="118">
        <v>15033.5</v>
      </c>
      <c r="F502" s="118">
        <v>20087.5</v>
      </c>
      <c r="G502" s="118">
        <v>25935.5</v>
      </c>
      <c r="H502" s="118">
        <v>28802.5</v>
      </c>
      <c r="I502" s="118">
        <v>34337.5</v>
      </c>
      <c r="J502" s="118">
        <v>30567.5</v>
      </c>
      <c r="K502" s="118">
        <v>34919</v>
      </c>
      <c r="L502" s="218">
        <v>29366</v>
      </c>
    </row>
    <row r="503" spans="1:12">
      <c r="A503" s="217" t="s">
        <v>51</v>
      </c>
      <c r="B503" s="118">
        <v>64273</v>
      </c>
      <c r="C503" s="118">
        <v>1178.5</v>
      </c>
      <c r="D503" s="118">
        <v>663</v>
      </c>
      <c r="E503" s="118">
        <v>1581.5</v>
      </c>
      <c r="F503" s="118">
        <v>3979.5</v>
      </c>
      <c r="G503" s="118">
        <v>3474</v>
      </c>
      <c r="H503" s="118">
        <v>6738.5</v>
      </c>
      <c r="I503" s="118">
        <v>8216</v>
      </c>
      <c r="J503" s="118">
        <v>9467.5</v>
      </c>
      <c r="K503" s="118">
        <v>11042</v>
      </c>
      <c r="L503" s="218">
        <v>17932.5</v>
      </c>
    </row>
    <row r="504" spans="1:12">
      <c r="A504" s="217" t="s">
        <v>52</v>
      </c>
      <c r="B504" s="118">
        <v>148907.5</v>
      </c>
      <c r="C504" s="118">
        <v>5228.5</v>
      </c>
      <c r="D504" s="118">
        <v>8903</v>
      </c>
      <c r="E504" s="118">
        <v>16719.5</v>
      </c>
      <c r="F504" s="118">
        <v>14524</v>
      </c>
      <c r="G504" s="118">
        <v>16031.5</v>
      </c>
      <c r="H504" s="118">
        <v>15548.5</v>
      </c>
      <c r="I504" s="118">
        <v>15382.5</v>
      </c>
      <c r="J504" s="118">
        <v>19027</v>
      </c>
      <c r="K504" s="118">
        <v>17051.5</v>
      </c>
      <c r="L504" s="218">
        <v>20491.5</v>
      </c>
    </row>
    <row r="505" spans="1:12">
      <c r="A505" s="217" t="s">
        <v>53</v>
      </c>
      <c r="B505" s="118">
        <v>774536.5</v>
      </c>
      <c r="C505" s="118">
        <v>87019</v>
      </c>
      <c r="D505" s="118">
        <v>103374</v>
      </c>
      <c r="E505" s="118">
        <v>77184</v>
      </c>
      <c r="F505" s="118">
        <v>58462.5</v>
      </c>
      <c r="G505" s="118">
        <v>57251.5</v>
      </c>
      <c r="H505" s="118">
        <v>58271</v>
      </c>
      <c r="I505" s="118">
        <v>64489.5</v>
      </c>
      <c r="J505" s="118">
        <v>80553</v>
      </c>
      <c r="K505" s="118">
        <v>90086.5</v>
      </c>
      <c r="L505" s="218">
        <v>97845.5</v>
      </c>
    </row>
    <row r="506" spans="1:12" s="115" customFormat="1">
      <c r="A506" s="217"/>
      <c r="B506" s="117"/>
      <c r="C506" s="117"/>
      <c r="D506" s="117"/>
      <c r="E506" s="117"/>
      <c r="F506" s="117"/>
      <c r="G506" s="117"/>
      <c r="H506" s="117"/>
      <c r="I506" s="117"/>
      <c r="J506" s="117"/>
      <c r="K506" s="117"/>
      <c r="L506" s="219"/>
    </row>
    <row r="507" spans="1:12">
      <c r="A507" s="215" t="s">
        <v>144</v>
      </c>
      <c r="B507" s="191">
        <v>54.52</v>
      </c>
      <c r="C507" s="191">
        <v>10.050000000000001</v>
      </c>
      <c r="D507" s="191">
        <v>16.5</v>
      </c>
      <c r="E507" s="191">
        <v>21.51</v>
      </c>
      <c r="F507" s="191">
        <v>25.934999999999999</v>
      </c>
      <c r="G507" s="191">
        <v>31.2</v>
      </c>
      <c r="H507" s="191">
        <v>37.74</v>
      </c>
      <c r="I507" s="191">
        <v>46.765000000000001</v>
      </c>
      <c r="J507" s="191">
        <v>61.2</v>
      </c>
      <c r="K507" s="191">
        <v>87.635000000000005</v>
      </c>
      <c r="L507" s="220">
        <v>206.68</v>
      </c>
    </row>
    <row r="508" spans="1:12">
      <c r="A508" s="217"/>
      <c r="B508" s="192"/>
      <c r="C508" s="192"/>
      <c r="D508" s="192"/>
      <c r="E508" s="192"/>
      <c r="F508" s="192"/>
      <c r="G508" s="192"/>
      <c r="H508" s="192"/>
      <c r="I508" s="192"/>
      <c r="J508" s="192"/>
      <c r="K508" s="192"/>
      <c r="L508" s="221"/>
    </row>
    <row r="509" spans="1:12" s="115" customFormat="1">
      <c r="A509" s="224" t="s">
        <v>43</v>
      </c>
      <c r="B509" s="193">
        <v>34.71</v>
      </c>
      <c r="C509" s="193">
        <v>9.73</v>
      </c>
      <c r="D509" s="193">
        <v>16.414999999999999</v>
      </c>
      <c r="E509" s="193">
        <v>21.324999999999999</v>
      </c>
      <c r="F509" s="193">
        <v>25.635000000000002</v>
      </c>
      <c r="G509" s="193">
        <v>31.19</v>
      </c>
      <c r="H509" s="193">
        <v>37.814999999999998</v>
      </c>
      <c r="I509" s="193">
        <v>46.94</v>
      </c>
      <c r="J509" s="193">
        <v>60.84</v>
      </c>
      <c r="K509" s="193">
        <v>88.21</v>
      </c>
      <c r="L509" s="226">
        <v>193.10499999999999</v>
      </c>
    </row>
    <row r="510" spans="1:12">
      <c r="A510" s="217" t="s">
        <v>44</v>
      </c>
      <c r="B510" s="192">
        <v>81.075000000000003</v>
      </c>
      <c r="C510" s="192">
        <v>0</v>
      </c>
      <c r="D510" s="192">
        <v>0</v>
      </c>
      <c r="E510" s="192">
        <v>21.71</v>
      </c>
      <c r="F510" s="192">
        <v>24.594999999999999</v>
      </c>
      <c r="G510" s="192">
        <v>29.38</v>
      </c>
      <c r="H510" s="192">
        <v>36.994999999999997</v>
      </c>
      <c r="I510" s="192">
        <v>46.51</v>
      </c>
      <c r="J510" s="192">
        <v>61.354999999999997</v>
      </c>
      <c r="K510" s="192">
        <v>90.344999999999999</v>
      </c>
      <c r="L510" s="221">
        <v>172.11</v>
      </c>
    </row>
    <row r="511" spans="1:12">
      <c r="A511" s="217" t="s">
        <v>54</v>
      </c>
      <c r="B511" s="192">
        <v>47.36</v>
      </c>
      <c r="C511" s="192">
        <v>10.34</v>
      </c>
      <c r="D511" s="192">
        <v>16.809999999999999</v>
      </c>
      <c r="E511" s="192">
        <v>21.75</v>
      </c>
      <c r="F511" s="192">
        <v>26.015000000000001</v>
      </c>
      <c r="G511" s="192">
        <v>31.29</v>
      </c>
      <c r="H511" s="192">
        <v>37.765000000000001</v>
      </c>
      <c r="I511" s="192">
        <v>46.115000000000002</v>
      </c>
      <c r="J511" s="192">
        <v>61.244999999999997</v>
      </c>
      <c r="K511" s="192">
        <v>87.594999999999999</v>
      </c>
      <c r="L511" s="221">
        <v>190.11500000000001</v>
      </c>
    </row>
    <row r="512" spans="1:12" s="115" customFormat="1">
      <c r="A512" s="217" t="s">
        <v>46</v>
      </c>
      <c r="B512" s="192">
        <v>84.43</v>
      </c>
      <c r="C512" s="192">
        <v>0</v>
      </c>
      <c r="D512" s="192">
        <v>16.895</v>
      </c>
      <c r="E512" s="192">
        <v>22.6</v>
      </c>
      <c r="F512" s="192">
        <v>27.344999999999999</v>
      </c>
      <c r="G512" s="192">
        <v>31.975000000000001</v>
      </c>
      <c r="H512" s="192">
        <v>37.344999999999999</v>
      </c>
      <c r="I512" s="192">
        <v>46.534999999999997</v>
      </c>
      <c r="J512" s="192">
        <v>60.664999999999999</v>
      </c>
      <c r="K512" s="192">
        <v>88.775000000000006</v>
      </c>
      <c r="L512" s="221">
        <v>217.36500000000001</v>
      </c>
    </row>
    <row r="513" spans="1:12" ht="15" customHeight="1">
      <c r="A513" s="217" t="s">
        <v>47</v>
      </c>
      <c r="B513" s="192">
        <v>64.25</v>
      </c>
      <c r="C513" s="192">
        <v>10.755000000000001</v>
      </c>
      <c r="D513" s="192">
        <v>16.760000000000002</v>
      </c>
      <c r="E513" s="192">
        <v>21.9</v>
      </c>
      <c r="F513" s="192">
        <v>25.85</v>
      </c>
      <c r="G513" s="192">
        <v>31.29</v>
      </c>
      <c r="H513" s="192">
        <v>37.844999999999999</v>
      </c>
      <c r="I513" s="192">
        <v>46.744999999999997</v>
      </c>
      <c r="J513" s="192">
        <v>61.914999999999999</v>
      </c>
      <c r="K513" s="192">
        <v>87.534999999999997</v>
      </c>
      <c r="L513" s="221">
        <v>171.095</v>
      </c>
    </row>
    <row r="514" spans="1:12">
      <c r="A514" s="217" t="s">
        <v>48</v>
      </c>
      <c r="B514" s="192">
        <v>53.95</v>
      </c>
      <c r="C514" s="192">
        <v>9.875</v>
      </c>
      <c r="D514" s="192">
        <v>16.399999999999999</v>
      </c>
      <c r="E514" s="192">
        <v>21.32</v>
      </c>
      <c r="F514" s="192">
        <v>25.96</v>
      </c>
      <c r="G514" s="192">
        <v>31.335000000000001</v>
      </c>
      <c r="H514" s="192">
        <v>37.799999999999997</v>
      </c>
      <c r="I514" s="192">
        <v>46.725000000000001</v>
      </c>
      <c r="J514" s="192">
        <v>61.04</v>
      </c>
      <c r="K514" s="192">
        <v>88.215000000000003</v>
      </c>
      <c r="L514" s="221">
        <v>211.53</v>
      </c>
    </row>
    <row r="515" spans="1:12">
      <c r="A515" s="217" t="s">
        <v>49</v>
      </c>
      <c r="B515" s="192">
        <v>46.375</v>
      </c>
      <c r="C515" s="192">
        <v>10.455</v>
      </c>
      <c r="D515" s="192">
        <v>16.46</v>
      </c>
      <c r="E515" s="192">
        <v>21.344999999999999</v>
      </c>
      <c r="F515" s="192">
        <v>25.84</v>
      </c>
      <c r="G515" s="192">
        <v>30.945</v>
      </c>
      <c r="H515" s="192">
        <v>37.450000000000003</v>
      </c>
      <c r="I515" s="192">
        <v>47.454999999999998</v>
      </c>
      <c r="J515" s="192">
        <v>61.015000000000001</v>
      </c>
      <c r="K515" s="192">
        <v>86.11</v>
      </c>
      <c r="L515" s="221">
        <v>216.04</v>
      </c>
    </row>
    <row r="516" spans="1:12">
      <c r="A516" s="217" t="s">
        <v>55</v>
      </c>
      <c r="B516" s="192">
        <v>62.25</v>
      </c>
      <c r="C516" s="192">
        <v>10.98</v>
      </c>
      <c r="D516" s="192">
        <v>16.54</v>
      </c>
      <c r="E516" s="192">
        <v>21.355</v>
      </c>
      <c r="F516" s="192">
        <v>26.13</v>
      </c>
      <c r="G516" s="192">
        <v>31.22</v>
      </c>
      <c r="H516" s="192">
        <v>37.835000000000001</v>
      </c>
      <c r="I516" s="192">
        <v>46.924999999999997</v>
      </c>
      <c r="J516" s="192">
        <v>61.03</v>
      </c>
      <c r="K516" s="192">
        <v>86.79</v>
      </c>
      <c r="L516" s="221">
        <v>189.435</v>
      </c>
    </row>
    <row r="517" spans="1:12">
      <c r="A517" s="217" t="s">
        <v>51</v>
      </c>
      <c r="B517" s="192">
        <v>98.53</v>
      </c>
      <c r="C517" s="192">
        <v>9.14</v>
      </c>
      <c r="D517" s="192">
        <v>16.39</v>
      </c>
      <c r="E517" s="192">
        <v>22.004999999999999</v>
      </c>
      <c r="F517" s="192">
        <v>26.445</v>
      </c>
      <c r="G517" s="192">
        <v>31.405000000000001</v>
      </c>
      <c r="H517" s="192">
        <v>37.39</v>
      </c>
      <c r="I517" s="192">
        <v>47.38</v>
      </c>
      <c r="J517" s="192">
        <v>60.784999999999997</v>
      </c>
      <c r="K517" s="192">
        <v>87.935000000000002</v>
      </c>
      <c r="L517" s="221">
        <v>216.52</v>
      </c>
    </row>
    <row r="518" spans="1:12">
      <c r="A518" s="217" t="s">
        <v>52</v>
      </c>
      <c r="B518" s="192">
        <v>62.225000000000001</v>
      </c>
      <c r="C518" s="192">
        <v>11.824999999999999</v>
      </c>
      <c r="D518" s="192">
        <v>16.805</v>
      </c>
      <c r="E518" s="192">
        <v>21.614999999999998</v>
      </c>
      <c r="F518" s="192">
        <v>26.065000000000001</v>
      </c>
      <c r="G518" s="192">
        <v>31.094999999999999</v>
      </c>
      <c r="H518" s="192">
        <v>37.64</v>
      </c>
      <c r="I518" s="192">
        <v>45.87</v>
      </c>
      <c r="J518" s="192">
        <v>60.854999999999997</v>
      </c>
      <c r="K518" s="192">
        <v>87.89</v>
      </c>
      <c r="L518" s="221">
        <v>188.76499999999999</v>
      </c>
    </row>
    <row r="519" spans="1:12">
      <c r="A519" s="217" t="s">
        <v>53</v>
      </c>
      <c r="B519" s="192">
        <v>61.954999999999998</v>
      </c>
      <c r="C519" s="192">
        <v>10.175000000000001</v>
      </c>
      <c r="D519" s="192">
        <v>16.47</v>
      </c>
      <c r="E519" s="192">
        <v>21.574999999999999</v>
      </c>
      <c r="F519" s="192">
        <v>26.04</v>
      </c>
      <c r="G519" s="192">
        <v>30.97</v>
      </c>
      <c r="H519" s="192">
        <v>37.67</v>
      </c>
      <c r="I519" s="192">
        <v>46.984999999999999</v>
      </c>
      <c r="J519" s="192">
        <v>61.234999999999999</v>
      </c>
      <c r="K519" s="192">
        <v>87.555000000000007</v>
      </c>
      <c r="L519" s="221">
        <v>228.82</v>
      </c>
    </row>
    <row r="520" spans="1:12">
      <c r="A520" s="91"/>
      <c r="B520" s="91"/>
      <c r="C520" s="91"/>
      <c r="D520" s="91"/>
      <c r="E520" s="91"/>
      <c r="F520" s="91"/>
      <c r="G520" s="91"/>
      <c r="H520" s="91"/>
      <c r="I520" s="91"/>
      <c r="J520" s="91"/>
      <c r="K520" s="91"/>
      <c r="L520" s="91"/>
    </row>
    <row r="521" spans="1:12">
      <c r="A521" s="335">
        <v>2007</v>
      </c>
      <c r="B521" s="335"/>
      <c r="C521" s="335"/>
      <c r="D521" s="335"/>
      <c r="E521" s="335"/>
      <c r="F521" s="335"/>
      <c r="G521" s="335"/>
      <c r="H521" s="335"/>
      <c r="I521" s="335"/>
      <c r="J521" s="335"/>
      <c r="K521" s="335"/>
      <c r="L521" s="335"/>
    </row>
    <row r="522" spans="1:12">
      <c r="A522" s="336" t="s">
        <v>139</v>
      </c>
      <c r="B522" s="338" t="s">
        <v>29</v>
      </c>
      <c r="C522" s="335" t="s">
        <v>30</v>
      </c>
      <c r="D522" s="335"/>
      <c r="E522" s="335"/>
      <c r="F522" s="335"/>
      <c r="G522" s="335"/>
      <c r="H522" s="335"/>
      <c r="I522" s="335"/>
      <c r="J522" s="335"/>
      <c r="K522" s="335"/>
      <c r="L522" s="335"/>
    </row>
    <row r="523" spans="1:12">
      <c r="A523" s="337"/>
      <c r="B523" s="339"/>
      <c r="C523" s="132">
        <v>1</v>
      </c>
      <c r="D523" s="132">
        <v>2</v>
      </c>
      <c r="E523" s="132">
        <v>3</v>
      </c>
      <c r="F523" s="132">
        <v>4</v>
      </c>
      <c r="G523" s="132">
        <v>5</v>
      </c>
      <c r="H523" s="132">
        <v>6</v>
      </c>
      <c r="I523" s="132">
        <v>7</v>
      </c>
      <c r="J523" s="132">
        <v>8</v>
      </c>
      <c r="K523" s="132">
        <v>9</v>
      </c>
      <c r="L523" s="132">
        <v>10</v>
      </c>
    </row>
    <row r="524" spans="1:12">
      <c r="A524" s="43"/>
      <c r="B524" s="138"/>
      <c r="C524" s="138"/>
      <c r="D524" s="138"/>
      <c r="E524" s="138"/>
      <c r="F524" s="138"/>
      <c r="G524" s="138"/>
      <c r="H524" s="138"/>
      <c r="I524" s="138"/>
      <c r="J524" s="138"/>
      <c r="K524" s="138"/>
      <c r="L524" s="138"/>
    </row>
    <row r="525" spans="1:12" s="115" customFormat="1">
      <c r="A525" s="215" t="s">
        <v>31</v>
      </c>
      <c r="B525" s="190">
        <v>3441343</v>
      </c>
      <c r="C525" s="190">
        <v>344134</v>
      </c>
      <c r="D525" s="190">
        <v>344134</v>
      </c>
      <c r="E525" s="190">
        <v>344134</v>
      </c>
      <c r="F525" s="190">
        <v>344134</v>
      </c>
      <c r="G525" s="190">
        <v>344134</v>
      </c>
      <c r="H525" s="190">
        <v>344134</v>
      </c>
      <c r="I525" s="190">
        <v>344134</v>
      </c>
      <c r="J525" s="190">
        <v>344134</v>
      </c>
      <c r="K525" s="190">
        <v>344134</v>
      </c>
      <c r="L525" s="216">
        <v>344137</v>
      </c>
    </row>
    <row r="526" spans="1:12">
      <c r="A526" s="217"/>
      <c r="B526" s="118"/>
      <c r="C526" s="118"/>
      <c r="D526" s="118"/>
      <c r="E526" s="118"/>
      <c r="F526" s="118"/>
      <c r="G526" s="118"/>
      <c r="H526" s="118"/>
      <c r="I526" s="118"/>
      <c r="J526" s="118"/>
      <c r="K526" s="118"/>
      <c r="L526" s="218"/>
    </row>
    <row r="527" spans="1:12" s="115" customFormat="1">
      <c r="A527" s="224" t="s">
        <v>43</v>
      </c>
      <c r="B527" s="120">
        <v>474625.5</v>
      </c>
      <c r="C527" s="120">
        <v>107584</v>
      </c>
      <c r="D527" s="120">
        <v>73456.5</v>
      </c>
      <c r="E527" s="120">
        <v>61135.5</v>
      </c>
      <c r="F527" s="120">
        <v>47810</v>
      </c>
      <c r="G527" s="120">
        <v>45784</v>
      </c>
      <c r="H527" s="120">
        <v>37660.5</v>
      </c>
      <c r="I527" s="120">
        <v>32925.5</v>
      </c>
      <c r="J527" s="120">
        <v>30274.5</v>
      </c>
      <c r="K527" s="120">
        <v>22410</v>
      </c>
      <c r="L527" s="225">
        <v>15585</v>
      </c>
    </row>
    <row r="528" spans="1:12">
      <c r="A528" s="217" t="s">
        <v>44</v>
      </c>
      <c r="B528" s="118">
        <v>5976</v>
      </c>
      <c r="C528" s="118">
        <v>0</v>
      </c>
      <c r="D528" s="118">
        <v>74</v>
      </c>
      <c r="E528" s="118">
        <v>335</v>
      </c>
      <c r="F528" s="118">
        <v>1063</v>
      </c>
      <c r="G528" s="118">
        <v>627</v>
      </c>
      <c r="H528" s="118">
        <v>664.5</v>
      </c>
      <c r="I528" s="118">
        <v>420.5</v>
      </c>
      <c r="J528" s="118">
        <v>678.5</v>
      </c>
      <c r="K528" s="118">
        <v>564</v>
      </c>
      <c r="L528" s="218">
        <v>1549.5</v>
      </c>
    </row>
    <row r="529" spans="1:12">
      <c r="A529" s="217" t="s">
        <v>54</v>
      </c>
      <c r="B529" s="118">
        <v>490176</v>
      </c>
      <c r="C529" s="118">
        <v>23775</v>
      </c>
      <c r="D529" s="118">
        <v>38364</v>
      </c>
      <c r="E529" s="118">
        <v>65589</v>
      </c>
      <c r="F529" s="118">
        <v>69342</v>
      </c>
      <c r="G529" s="118">
        <v>64531</v>
      </c>
      <c r="H529" s="118">
        <v>54578</v>
      </c>
      <c r="I529" s="118">
        <v>51637</v>
      </c>
      <c r="J529" s="118">
        <v>42407.5</v>
      </c>
      <c r="K529" s="118">
        <v>40965</v>
      </c>
      <c r="L529" s="218">
        <v>38987.5</v>
      </c>
    </row>
    <row r="530" spans="1:12">
      <c r="A530" s="217" t="s">
        <v>46</v>
      </c>
      <c r="B530" s="118">
        <v>30830</v>
      </c>
      <c r="C530" s="118">
        <v>531</v>
      </c>
      <c r="D530" s="118">
        <v>742</v>
      </c>
      <c r="E530" s="118">
        <v>2706</v>
      </c>
      <c r="F530" s="118">
        <v>2574</v>
      </c>
      <c r="G530" s="118">
        <v>3216</v>
      </c>
      <c r="H530" s="118">
        <v>3552</v>
      </c>
      <c r="I530" s="118">
        <v>3105.5</v>
      </c>
      <c r="J530" s="118">
        <v>4066.5</v>
      </c>
      <c r="K530" s="118">
        <v>4990.5</v>
      </c>
      <c r="L530" s="218">
        <v>5346.5</v>
      </c>
    </row>
    <row r="531" spans="1:12">
      <c r="A531" s="217" t="s">
        <v>47</v>
      </c>
      <c r="B531" s="118">
        <v>246395.5</v>
      </c>
      <c r="C531" s="118">
        <v>6800.5</v>
      </c>
      <c r="D531" s="118">
        <v>10958</v>
      </c>
      <c r="E531" s="118">
        <v>14682.5</v>
      </c>
      <c r="F531" s="118">
        <v>16721</v>
      </c>
      <c r="G531" s="118">
        <v>25649.5</v>
      </c>
      <c r="H531" s="118">
        <v>30807.5</v>
      </c>
      <c r="I531" s="118">
        <v>38760.5</v>
      </c>
      <c r="J531" s="118">
        <v>41558</v>
      </c>
      <c r="K531" s="118">
        <v>27984.5</v>
      </c>
      <c r="L531" s="218">
        <v>32473.5</v>
      </c>
    </row>
    <row r="532" spans="1:12" s="115" customFormat="1">
      <c r="A532" s="217" t="s">
        <v>48</v>
      </c>
      <c r="B532" s="118">
        <v>684081</v>
      </c>
      <c r="C532" s="118">
        <v>80106</v>
      </c>
      <c r="D532" s="118">
        <v>64200.5</v>
      </c>
      <c r="E532" s="118">
        <v>63883.5</v>
      </c>
      <c r="F532" s="118">
        <v>67302</v>
      </c>
      <c r="G532" s="118">
        <v>64653</v>
      </c>
      <c r="H532" s="118">
        <v>72208.5</v>
      </c>
      <c r="I532" s="118">
        <v>74101.5</v>
      </c>
      <c r="J532" s="118">
        <v>59424</v>
      </c>
      <c r="K532" s="118">
        <v>69586</v>
      </c>
      <c r="L532" s="218">
        <v>68616</v>
      </c>
    </row>
    <row r="533" spans="1:12">
      <c r="A533" s="217" t="s">
        <v>49</v>
      </c>
      <c r="B533" s="118">
        <v>211829.5</v>
      </c>
      <c r="C533" s="118">
        <v>21443</v>
      </c>
      <c r="D533" s="118">
        <v>18580.5</v>
      </c>
      <c r="E533" s="118">
        <v>19147</v>
      </c>
      <c r="F533" s="118">
        <v>22368.5</v>
      </c>
      <c r="G533" s="118">
        <v>25340</v>
      </c>
      <c r="H533" s="118">
        <v>24766.5</v>
      </c>
      <c r="I533" s="118">
        <v>20051</v>
      </c>
      <c r="J533" s="118">
        <v>23902</v>
      </c>
      <c r="K533" s="118">
        <v>20609</v>
      </c>
      <c r="L533" s="218">
        <v>15622</v>
      </c>
    </row>
    <row r="534" spans="1:12">
      <c r="A534" s="217" t="s">
        <v>55</v>
      </c>
      <c r="B534" s="118">
        <v>256795</v>
      </c>
      <c r="C534" s="118">
        <v>8847</v>
      </c>
      <c r="D534" s="118">
        <v>16492.5</v>
      </c>
      <c r="E534" s="118">
        <v>17755</v>
      </c>
      <c r="F534" s="118">
        <v>19357</v>
      </c>
      <c r="G534" s="118">
        <v>23703</v>
      </c>
      <c r="H534" s="118">
        <v>31482</v>
      </c>
      <c r="I534" s="118">
        <v>33691.5</v>
      </c>
      <c r="J534" s="118">
        <v>41258</v>
      </c>
      <c r="K534" s="118">
        <v>34733</v>
      </c>
      <c r="L534" s="218">
        <v>29476</v>
      </c>
    </row>
    <row r="535" spans="1:12">
      <c r="A535" s="217" t="s">
        <v>51</v>
      </c>
      <c r="B535" s="118">
        <v>73531</v>
      </c>
      <c r="C535" s="118">
        <v>895.5</v>
      </c>
      <c r="D535" s="118">
        <v>1982.5</v>
      </c>
      <c r="E535" s="118">
        <v>2876.5</v>
      </c>
      <c r="F535" s="118">
        <v>4990</v>
      </c>
      <c r="G535" s="118">
        <v>6039.5</v>
      </c>
      <c r="H535" s="118">
        <v>10225</v>
      </c>
      <c r="I535" s="118">
        <v>8846</v>
      </c>
      <c r="J535" s="118">
        <v>8187</v>
      </c>
      <c r="K535" s="118">
        <v>13439</v>
      </c>
      <c r="L535" s="218">
        <v>16050</v>
      </c>
    </row>
    <row r="536" spans="1:12">
      <c r="A536" s="217" t="s">
        <v>52</v>
      </c>
      <c r="B536" s="118">
        <v>152563.5</v>
      </c>
      <c r="C536" s="118">
        <v>3721.5</v>
      </c>
      <c r="D536" s="118">
        <v>13844</v>
      </c>
      <c r="E536" s="118">
        <v>16601.5</v>
      </c>
      <c r="F536" s="118">
        <v>16185.5</v>
      </c>
      <c r="G536" s="118">
        <v>19128.5</v>
      </c>
      <c r="H536" s="118">
        <v>16291</v>
      </c>
      <c r="I536" s="118">
        <v>16628.5</v>
      </c>
      <c r="J536" s="118">
        <v>14498.5</v>
      </c>
      <c r="K536" s="118">
        <v>18439.5</v>
      </c>
      <c r="L536" s="218">
        <v>17225</v>
      </c>
    </row>
    <row r="537" spans="1:12">
      <c r="A537" s="217" t="s">
        <v>53</v>
      </c>
      <c r="B537" s="118">
        <v>814540</v>
      </c>
      <c r="C537" s="118">
        <v>90430.5</v>
      </c>
      <c r="D537" s="118">
        <v>105439.5</v>
      </c>
      <c r="E537" s="118">
        <v>79422.5</v>
      </c>
      <c r="F537" s="118">
        <v>76421</v>
      </c>
      <c r="G537" s="118">
        <v>65462.5</v>
      </c>
      <c r="H537" s="118">
        <v>61898.5</v>
      </c>
      <c r="I537" s="118">
        <v>63966.5</v>
      </c>
      <c r="J537" s="118">
        <v>77879.5</v>
      </c>
      <c r="K537" s="118">
        <v>90413.5</v>
      </c>
      <c r="L537" s="218">
        <v>103206</v>
      </c>
    </row>
    <row r="538" spans="1:12" s="115" customFormat="1">
      <c r="A538" s="217"/>
      <c r="B538" s="117"/>
      <c r="C538" s="117"/>
      <c r="D538" s="117"/>
      <c r="E538" s="117"/>
      <c r="F538" s="117"/>
      <c r="G538" s="117"/>
      <c r="H538" s="117"/>
      <c r="I538" s="117"/>
      <c r="J538" s="117"/>
      <c r="K538" s="117"/>
      <c r="L538" s="219"/>
    </row>
    <row r="539" spans="1:12">
      <c r="A539" s="215" t="s">
        <v>144</v>
      </c>
      <c r="B539" s="191">
        <v>56.85</v>
      </c>
      <c r="C539" s="191">
        <v>11.074999999999999</v>
      </c>
      <c r="D539" s="191">
        <v>18.07</v>
      </c>
      <c r="E539" s="191">
        <v>23.32</v>
      </c>
      <c r="F539" s="191">
        <v>28.475000000000001</v>
      </c>
      <c r="G539" s="191">
        <v>33.935000000000002</v>
      </c>
      <c r="H539" s="191">
        <v>40.645000000000003</v>
      </c>
      <c r="I539" s="191">
        <v>49.92</v>
      </c>
      <c r="J539" s="191">
        <v>65.03</v>
      </c>
      <c r="K539" s="191">
        <v>91.834999999999994</v>
      </c>
      <c r="L539" s="220">
        <v>206.185</v>
      </c>
    </row>
    <row r="540" spans="1:12">
      <c r="A540" s="217"/>
      <c r="B540" s="192"/>
      <c r="C540" s="192"/>
      <c r="D540" s="192"/>
      <c r="E540" s="192"/>
      <c r="F540" s="192"/>
      <c r="G540" s="192"/>
      <c r="H540" s="192"/>
      <c r="I540" s="192"/>
      <c r="J540" s="192"/>
      <c r="K540" s="192"/>
      <c r="L540" s="221"/>
    </row>
    <row r="541" spans="1:12" s="115" customFormat="1">
      <c r="A541" s="224" t="s">
        <v>43</v>
      </c>
      <c r="B541" s="193">
        <v>35.119999999999997</v>
      </c>
      <c r="C541" s="193">
        <v>10.484999999999999</v>
      </c>
      <c r="D541" s="193">
        <v>18.010000000000002</v>
      </c>
      <c r="E541" s="193">
        <v>23.364999999999998</v>
      </c>
      <c r="F541" s="193">
        <v>28.65</v>
      </c>
      <c r="G541" s="193">
        <v>34.055</v>
      </c>
      <c r="H541" s="193">
        <v>40.54</v>
      </c>
      <c r="I541" s="193">
        <v>49.524999999999999</v>
      </c>
      <c r="J541" s="193">
        <v>64.25</v>
      </c>
      <c r="K541" s="193">
        <v>91.314999999999998</v>
      </c>
      <c r="L541" s="226">
        <v>171.67500000000001</v>
      </c>
    </row>
    <row r="542" spans="1:12">
      <c r="A542" s="217" t="s">
        <v>44</v>
      </c>
      <c r="B542" s="192">
        <v>85.4</v>
      </c>
      <c r="C542" s="192">
        <v>0</v>
      </c>
      <c r="D542" s="192">
        <v>19.12</v>
      </c>
      <c r="E542" s="192">
        <v>23.78</v>
      </c>
      <c r="F542" s="192">
        <v>26.75</v>
      </c>
      <c r="G542" s="192">
        <v>35.54</v>
      </c>
      <c r="H542" s="192">
        <v>39.255000000000003</v>
      </c>
      <c r="I542" s="192">
        <v>54.99</v>
      </c>
      <c r="J542" s="192">
        <v>62.965000000000003</v>
      </c>
      <c r="K542" s="192">
        <v>109.13</v>
      </c>
      <c r="L542" s="221">
        <v>187.37</v>
      </c>
    </row>
    <row r="543" spans="1:12">
      <c r="A543" s="217" t="s">
        <v>54</v>
      </c>
      <c r="B543" s="192">
        <v>53.935000000000002</v>
      </c>
      <c r="C543" s="192">
        <v>11.95</v>
      </c>
      <c r="D543" s="192">
        <v>18.28</v>
      </c>
      <c r="E543" s="192">
        <v>23.375</v>
      </c>
      <c r="F543" s="192">
        <v>28.344999999999999</v>
      </c>
      <c r="G543" s="192">
        <v>33.825000000000003</v>
      </c>
      <c r="H543" s="192">
        <v>40.68</v>
      </c>
      <c r="I543" s="192">
        <v>50.18</v>
      </c>
      <c r="J543" s="192">
        <v>65.010000000000005</v>
      </c>
      <c r="K543" s="192">
        <v>92.754999999999995</v>
      </c>
      <c r="L543" s="221">
        <v>214.185</v>
      </c>
    </row>
    <row r="544" spans="1:12" s="115" customFormat="1">
      <c r="A544" s="217" t="s">
        <v>46</v>
      </c>
      <c r="B544" s="192">
        <v>81.594999999999999</v>
      </c>
      <c r="C544" s="192">
        <v>6.72</v>
      </c>
      <c r="D544" s="192">
        <v>19.175000000000001</v>
      </c>
      <c r="E544" s="192">
        <v>23.44</v>
      </c>
      <c r="F544" s="192">
        <v>27.885000000000002</v>
      </c>
      <c r="G544" s="192">
        <v>33.854999999999997</v>
      </c>
      <c r="H544" s="192">
        <v>41.164999999999999</v>
      </c>
      <c r="I544" s="192">
        <v>50.484999999999999</v>
      </c>
      <c r="J544" s="192">
        <v>64.034999999999997</v>
      </c>
      <c r="K544" s="192">
        <v>93.55</v>
      </c>
      <c r="L544" s="221">
        <v>230.035</v>
      </c>
    </row>
    <row r="545" spans="1:12">
      <c r="A545" s="217" t="s">
        <v>47</v>
      </c>
      <c r="B545" s="192">
        <v>69.84</v>
      </c>
      <c r="C545" s="192">
        <v>11.285</v>
      </c>
      <c r="D545" s="192">
        <v>17.989999999999998</v>
      </c>
      <c r="E545" s="192">
        <v>23.555</v>
      </c>
      <c r="F545" s="192">
        <v>28.98</v>
      </c>
      <c r="G545" s="192">
        <v>33.950000000000003</v>
      </c>
      <c r="H545" s="192">
        <v>40.814999999999998</v>
      </c>
      <c r="I545" s="192">
        <v>50.115000000000002</v>
      </c>
      <c r="J545" s="192">
        <v>65.545000000000002</v>
      </c>
      <c r="K545" s="192">
        <v>92.58</v>
      </c>
      <c r="L545" s="221">
        <v>207.405</v>
      </c>
    </row>
    <row r="546" spans="1:12">
      <c r="A546" s="217" t="s">
        <v>48</v>
      </c>
      <c r="B546" s="192">
        <v>55.494999999999997</v>
      </c>
      <c r="C546" s="192">
        <v>10.945</v>
      </c>
      <c r="D546" s="192">
        <v>18.11</v>
      </c>
      <c r="E546" s="192">
        <v>23.245000000000001</v>
      </c>
      <c r="F546" s="192">
        <v>28.594999999999999</v>
      </c>
      <c r="G546" s="192">
        <v>33.93</v>
      </c>
      <c r="H546" s="192">
        <v>40.74</v>
      </c>
      <c r="I546" s="192">
        <v>49.89</v>
      </c>
      <c r="J546" s="192">
        <v>65.155000000000001</v>
      </c>
      <c r="K546" s="192">
        <v>91.165000000000006</v>
      </c>
      <c r="L546" s="221">
        <v>196.33</v>
      </c>
    </row>
    <row r="547" spans="1:12">
      <c r="A547" s="217" t="s">
        <v>49</v>
      </c>
      <c r="B547" s="192">
        <v>50.99</v>
      </c>
      <c r="C547" s="192">
        <v>10.91</v>
      </c>
      <c r="D547" s="192">
        <v>18.004999999999999</v>
      </c>
      <c r="E547" s="192">
        <v>23.37</v>
      </c>
      <c r="F547" s="192">
        <v>28.22</v>
      </c>
      <c r="G547" s="192">
        <v>33.784999999999997</v>
      </c>
      <c r="H547" s="192">
        <v>40.32</v>
      </c>
      <c r="I547" s="192">
        <v>50.865000000000002</v>
      </c>
      <c r="J547" s="192">
        <v>65.42</v>
      </c>
      <c r="K547" s="192">
        <v>91.704999999999998</v>
      </c>
      <c r="L547" s="221">
        <v>181.21</v>
      </c>
    </row>
    <row r="548" spans="1:12">
      <c r="A548" s="217" t="s">
        <v>55</v>
      </c>
      <c r="B548" s="192">
        <v>64.91</v>
      </c>
      <c r="C548" s="192">
        <v>12.08</v>
      </c>
      <c r="D548" s="192">
        <v>18.465</v>
      </c>
      <c r="E548" s="192">
        <v>23.925000000000001</v>
      </c>
      <c r="F548" s="192">
        <v>28.81</v>
      </c>
      <c r="G548" s="192">
        <v>33.965000000000003</v>
      </c>
      <c r="H548" s="192">
        <v>40.74</v>
      </c>
      <c r="I548" s="192">
        <v>50.35</v>
      </c>
      <c r="J548" s="192">
        <v>65.36</v>
      </c>
      <c r="K548" s="192">
        <v>91.68</v>
      </c>
      <c r="L548" s="221">
        <v>190.41499999999999</v>
      </c>
    </row>
    <row r="549" spans="1:12">
      <c r="A549" s="217" t="s">
        <v>51</v>
      </c>
      <c r="B549" s="192">
        <v>88.56</v>
      </c>
      <c r="C549" s="192">
        <v>6.08</v>
      </c>
      <c r="D549" s="192">
        <v>18.734999999999999</v>
      </c>
      <c r="E549" s="192">
        <v>22.844999999999999</v>
      </c>
      <c r="F549" s="192">
        <v>28.6</v>
      </c>
      <c r="G549" s="192">
        <v>33.950000000000003</v>
      </c>
      <c r="H549" s="192">
        <v>40.615000000000002</v>
      </c>
      <c r="I549" s="192">
        <v>48.994999999999997</v>
      </c>
      <c r="J549" s="192">
        <v>65.375</v>
      </c>
      <c r="K549" s="192">
        <v>93.325000000000003</v>
      </c>
      <c r="L549" s="221">
        <v>212.61</v>
      </c>
    </row>
    <row r="550" spans="1:12">
      <c r="A550" s="217" t="s">
        <v>52</v>
      </c>
      <c r="B550" s="192">
        <v>60.55</v>
      </c>
      <c r="C550" s="192">
        <v>12.475</v>
      </c>
      <c r="D550" s="192">
        <v>18.425000000000001</v>
      </c>
      <c r="E550" s="192">
        <v>23.29</v>
      </c>
      <c r="F550" s="192">
        <v>28.41</v>
      </c>
      <c r="G550" s="192">
        <v>34.26</v>
      </c>
      <c r="H550" s="192">
        <v>40.734999999999999</v>
      </c>
      <c r="I550" s="192">
        <v>49.24</v>
      </c>
      <c r="J550" s="192">
        <v>63.47</v>
      </c>
      <c r="K550" s="192">
        <v>92.2</v>
      </c>
      <c r="L550" s="221">
        <v>193.48500000000001</v>
      </c>
    </row>
    <row r="551" spans="1:12">
      <c r="A551" s="217" t="s">
        <v>53</v>
      </c>
      <c r="B551" s="192">
        <v>62.795000000000002</v>
      </c>
      <c r="C551" s="192">
        <v>11.484999999999999</v>
      </c>
      <c r="D551" s="192">
        <v>17.91</v>
      </c>
      <c r="E551" s="192">
        <v>23.11</v>
      </c>
      <c r="F551" s="192">
        <v>28.29</v>
      </c>
      <c r="G551" s="192">
        <v>33.914999999999999</v>
      </c>
      <c r="H551" s="192">
        <v>40.555</v>
      </c>
      <c r="I551" s="192">
        <v>49.594999999999999</v>
      </c>
      <c r="J551" s="192">
        <v>64.984999999999999</v>
      </c>
      <c r="K551" s="192">
        <v>91.38</v>
      </c>
      <c r="L551" s="221">
        <v>222.83</v>
      </c>
    </row>
    <row r="552" spans="1:12">
      <c r="A552" s="91"/>
      <c r="B552" s="91"/>
      <c r="C552" s="91"/>
      <c r="D552" s="91"/>
      <c r="E552" s="91"/>
      <c r="F552" s="91"/>
      <c r="G552" s="91"/>
      <c r="H552" s="91"/>
      <c r="I552" s="91"/>
      <c r="J552" s="91"/>
      <c r="K552" s="91"/>
      <c r="L552" s="91"/>
    </row>
    <row r="553" spans="1:12">
      <c r="A553" s="335">
        <v>2008</v>
      </c>
      <c r="B553" s="335"/>
      <c r="C553" s="335"/>
      <c r="D553" s="335"/>
      <c r="E553" s="335"/>
      <c r="F553" s="335"/>
      <c r="G553" s="335"/>
      <c r="H553" s="335"/>
      <c r="I553" s="335"/>
      <c r="J553" s="335"/>
      <c r="K553" s="335"/>
      <c r="L553" s="335"/>
    </row>
    <row r="554" spans="1:12">
      <c r="A554" s="336" t="s">
        <v>139</v>
      </c>
      <c r="B554" s="338" t="s">
        <v>29</v>
      </c>
      <c r="C554" s="335" t="s">
        <v>30</v>
      </c>
      <c r="D554" s="335"/>
      <c r="E554" s="335"/>
      <c r="F554" s="335"/>
      <c r="G554" s="335"/>
      <c r="H554" s="335"/>
      <c r="I554" s="335"/>
      <c r="J554" s="335"/>
      <c r="K554" s="335"/>
      <c r="L554" s="335"/>
    </row>
    <row r="555" spans="1:12">
      <c r="A555" s="337"/>
      <c r="B555" s="339"/>
      <c r="C555" s="132">
        <v>1</v>
      </c>
      <c r="D555" s="132">
        <v>2</v>
      </c>
      <c r="E555" s="132">
        <v>3</v>
      </c>
      <c r="F555" s="132">
        <v>4</v>
      </c>
      <c r="G555" s="132">
        <v>5</v>
      </c>
      <c r="H555" s="132">
        <v>6</v>
      </c>
      <c r="I555" s="132">
        <v>7</v>
      </c>
      <c r="J555" s="132">
        <v>8</v>
      </c>
      <c r="K555" s="132">
        <v>9</v>
      </c>
      <c r="L555" s="132">
        <v>10</v>
      </c>
    </row>
    <row r="556" spans="1:12">
      <c r="A556" s="43"/>
      <c r="B556" s="138"/>
      <c r="C556" s="138"/>
      <c r="D556" s="138"/>
      <c r="E556" s="138"/>
      <c r="F556" s="138"/>
      <c r="G556" s="138"/>
      <c r="H556" s="138"/>
      <c r="I556" s="138"/>
      <c r="J556" s="138"/>
      <c r="K556" s="138"/>
      <c r="L556" s="138"/>
    </row>
    <row r="557" spans="1:12" s="115" customFormat="1">
      <c r="A557" s="215" t="s">
        <v>31</v>
      </c>
      <c r="B557" s="190">
        <v>3519734</v>
      </c>
      <c r="C557" s="190">
        <v>351973</v>
      </c>
      <c r="D557" s="190">
        <v>351973</v>
      </c>
      <c r="E557" s="190">
        <v>351973</v>
      </c>
      <c r="F557" s="190">
        <v>351973</v>
      </c>
      <c r="G557" s="190">
        <v>351973</v>
      </c>
      <c r="H557" s="190">
        <v>351973</v>
      </c>
      <c r="I557" s="190">
        <v>351973</v>
      </c>
      <c r="J557" s="190">
        <v>351973</v>
      </c>
      <c r="K557" s="190">
        <v>351973</v>
      </c>
      <c r="L557" s="216">
        <v>351977</v>
      </c>
    </row>
    <row r="558" spans="1:12">
      <c r="A558" s="217"/>
      <c r="B558" s="118"/>
      <c r="C558" s="118"/>
      <c r="D558" s="118"/>
      <c r="E558" s="118"/>
      <c r="F558" s="118"/>
      <c r="G558" s="118"/>
      <c r="H558" s="118"/>
      <c r="I558" s="118"/>
      <c r="J558" s="118"/>
      <c r="K558" s="118"/>
      <c r="L558" s="218"/>
    </row>
    <row r="559" spans="1:12" s="115" customFormat="1">
      <c r="A559" s="224" t="s">
        <v>43</v>
      </c>
      <c r="B559" s="120">
        <v>489050</v>
      </c>
      <c r="C559" s="120">
        <v>101029</v>
      </c>
      <c r="D559" s="120">
        <v>75640</v>
      </c>
      <c r="E559" s="120">
        <v>61378</v>
      </c>
      <c r="F559" s="120">
        <v>59398</v>
      </c>
      <c r="G559" s="120">
        <v>57453</v>
      </c>
      <c r="H559" s="120">
        <v>42147</v>
      </c>
      <c r="I559" s="120">
        <v>33051</v>
      </c>
      <c r="J559" s="120">
        <v>24220</v>
      </c>
      <c r="K559" s="120">
        <v>18500</v>
      </c>
      <c r="L559" s="225">
        <v>16234</v>
      </c>
    </row>
    <row r="560" spans="1:12">
      <c r="A560" s="217" t="s">
        <v>44</v>
      </c>
      <c r="B560" s="118">
        <v>9863</v>
      </c>
      <c r="C560" s="118">
        <v>249</v>
      </c>
      <c r="D560" s="118">
        <v>70</v>
      </c>
      <c r="E560" s="118">
        <v>522</v>
      </c>
      <c r="F560" s="118">
        <v>1216</v>
      </c>
      <c r="G560" s="118">
        <v>938</v>
      </c>
      <c r="H560" s="118">
        <v>539</v>
      </c>
      <c r="I560" s="118">
        <v>915</v>
      </c>
      <c r="J560" s="118">
        <v>1508</v>
      </c>
      <c r="K560" s="118">
        <v>1824</v>
      </c>
      <c r="L560" s="218">
        <v>2082</v>
      </c>
    </row>
    <row r="561" spans="1:12">
      <c r="A561" s="217" t="s">
        <v>54</v>
      </c>
      <c r="B561" s="118">
        <v>461582</v>
      </c>
      <c r="C561" s="118">
        <v>47706</v>
      </c>
      <c r="D561" s="118">
        <v>39607</v>
      </c>
      <c r="E561" s="118">
        <v>64415</v>
      </c>
      <c r="F561" s="118">
        <v>49565</v>
      </c>
      <c r="G561" s="118">
        <v>49786</v>
      </c>
      <c r="H561" s="118">
        <v>51742</v>
      </c>
      <c r="I561" s="118">
        <v>39420</v>
      </c>
      <c r="J561" s="118">
        <v>45062</v>
      </c>
      <c r="K561" s="118">
        <v>35860</v>
      </c>
      <c r="L561" s="218">
        <v>38419</v>
      </c>
    </row>
    <row r="562" spans="1:12">
      <c r="A562" s="217" t="s">
        <v>46</v>
      </c>
      <c r="B562" s="118">
        <v>31582</v>
      </c>
      <c r="C562" s="118">
        <v>910</v>
      </c>
      <c r="D562" s="118">
        <v>1039</v>
      </c>
      <c r="E562" s="118">
        <v>2371</v>
      </c>
      <c r="F562" s="118">
        <v>2584</v>
      </c>
      <c r="G562" s="118">
        <v>3034</v>
      </c>
      <c r="H562" s="118">
        <v>5473</v>
      </c>
      <c r="I562" s="118">
        <v>3968</v>
      </c>
      <c r="J562" s="118">
        <v>4018</v>
      </c>
      <c r="K562" s="118">
        <v>3866</v>
      </c>
      <c r="L562" s="218">
        <v>4319</v>
      </c>
    </row>
    <row r="563" spans="1:12">
      <c r="A563" s="217" t="s">
        <v>47</v>
      </c>
      <c r="B563" s="118">
        <v>249928</v>
      </c>
      <c r="C563" s="118">
        <v>7219</v>
      </c>
      <c r="D563" s="118">
        <v>10514</v>
      </c>
      <c r="E563" s="118">
        <v>10733</v>
      </c>
      <c r="F563" s="118">
        <v>16664</v>
      </c>
      <c r="G563" s="118">
        <v>29061</v>
      </c>
      <c r="H563" s="118">
        <v>29161</v>
      </c>
      <c r="I563" s="118">
        <v>42972</v>
      </c>
      <c r="J563" s="118">
        <v>42349</v>
      </c>
      <c r="K563" s="118">
        <v>37537</v>
      </c>
      <c r="L563" s="218">
        <v>23718</v>
      </c>
    </row>
    <row r="564" spans="1:12" s="115" customFormat="1">
      <c r="A564" s="217" t="s">
        <v>48</v>
      </c>
      <c r="B564" s="118">
        <v>709982</v>
      </c>
      <c r="C564" s="118">
        <v>68371</v>
      </c>
      <c r="D564" s="118">
        <v>69545</v>
      </c>
      <c r="E564" s="118">
        <v>65902</v>
      </c>
      <c r="F564" s="118">
        <v>74072</v>
      </c>
      <c r="G564" s="118">
        <v>76465</v>
      </c>
      <c r="H564" s="118">
        <v>72579</v>
      </c>
      <c r="I564" s="118">
        <v>74620</v>
      </c>
      <c r="J564" s="118">
        <v>72186</v>
      </c>
      <c r="K564" s="118">
        <v>67309</v>
      </c>
      <c r="L564" s="218">
        <v>68933</v>
      </c>
    </row>
    <row r="565" spans="1:12">
      <c r="A565" s="217" t="s">
        <v>49</v>
      </c>
      <c r="B565" s="118">
        <v>216971</v>
      </c>
      <c r="C565" s="118">
        <v>20553</v>
      </c>
      <c r="D565" s="118">
        <v>19507</v>
      </c>
      <c r="E565" s="118">
        <v>24863</v>
      </c>
      <c r="F565" s="118">
        <v>27831</v>
      </c>
      <c r="G565" s="118">
        <v>22980</v>
      </c>
      <c r="H565" s="118">
        <v>23468</v>
      </c>
      <c r="I565" s="118">
        <v>23004</v>
      </c>
      <c r="J565" s="118">
        <v>23243</v>
      </c>
      <c r="K565" s="118">
        <v>15869</v>
      </c>
      <c r="L565" s="218">
        <v>15653</v>
      </c>
    </row>
    <row r="566" spans="1:12">
      <c r="A566" s="217" t="s">
        <v>55</v>
      </c>
      <c r="B566" s="118">
        <v>271261</v>
      </c>
      <c r="C566" s="118">
        <v>8292</v>
      </c>
      <c r="D566" s="118">
        <v>13157</v>
      </c>
      <c r="E566" s="118">
        <v>14775</v>
      </c>
      <c r="F566" s="118">
        <v>23297</v>
      </c>
      <c r="G566" s="118">
        <v>26686</v>
      </c>
      <c r="H566" s="118">
        <v>31312</v>
      </c>
      <c r="I566" s="118">
        <v>38875</v>
      </c>
      <c r="J566" s="118">
        <v>42855</v>
      </c>
      <c r="K566" s="118">
        <v>37544</v>
      </c>
      <c r="L566" s="218">
        <v>34468</v>
      </c>
    </row>
    <row r="567" spans="1:12">
      <c r="A567" s="217" t="s">
        <v>51</v>
      </c>
      <c r="B567" s="118">
        <v>74692</v>
      </c>
      <c r="C567" s="118">
        <v>2036</v>
      </c>
      <c r="D567" s="118">
        <v>2021</v>
      </c>
      <c r="E567" s="118">
        <v>3659</v>
      </c>
      <c r="F567" s="118">
        <v>3839</v>
      </c>
      <c r="G567" s="118">
        <v>5632</v>
      </c>
      <c r="H567" s="118">
        <v>6727</v>
      </c>
      <c r="I567" s="118">
        <v>9492</v>
      </c>
      <c r="J567" s="118">
        <v>9246</v>
      </c>
      <c r="K567" s="118">
        <v>13356</v>
      </c>
      <c r="L567" s="218">
        <v>18684</v>
      </c>
    </row>
    <row r="568" spans="1:12">
      <c r="A568" s="217" t="s">
        <v>52</v>
      </c>
      <c r="B568" s="118">
        <v>156837</v>
      </c>
      <c r="C568" s="118">
        <v>4098</v>
      </c>
      <c r="D568" s="118">
        <v>9097</v>
      </c>
      <c r="E568" s="118">
        <v>15015</v>
      </c>
      <c r="F568" s="118">
        <v>15683</v>
      </c>
      <c r="G568" s="118">
        <v>13450</v>
      </c>
      <c r="H568" s="118">
        <v>20187</v>
      </c>
      <c r="I568" s="118">
        <v>19434</v>
      </c>
      <c r="J568" s="118">
        <v>17067</v>
      </c>
      <c r="K568" s="118">
        <v>21339</v>
      </c>
      <c r="L568" s="218">
        <v>21467</v>
      </c>
    </row>
    <row r="569" spans="1:12">
      <c r="A569" s="217" t="s">
        <v>53</v>
      </c>
      <c r="B569" s="118">
        <v>847986</v>
      </c>
      <c r="C569" s="118">
        <v>91510</v>
      </c>
      <c r="D569" s="118">
        <v>111776</v>
      </c>
      <c r="E569" s="118">
        <v>88340</v>
      </c>
      <c r="F569" s="118">
        <v>77824</v>
      </c>
      <c r="G569" s="118">
        <v>66488</v>
      </c>
      <c r="H569" s="118">
        <v>68638</v>
      </c>
      <c r="I569" s="118">
        <v>66222</v>
      </c>
      <c r="J569" s="118">
        <v>70219</v>
      </c>
      <c r="K569" s="118">
        <v>98969</v>
      </c>
      <c r="L569" s="218">
        <v>108000</v>
      </c>
    </row>
    <row r="570" spans="1:12" s="115" customFormat="1">
      <c r="A570" s="217"/>
      <c r="B570" s="117"/>
      <c r="C570" s="117"/>
      <c r="D570" s="117"/>
      <c r="E570" s="117"/>
      <c r="F570" s="117"/>
      <c r="G570" s="117"/>
      <c r="H570" s="117"/>
      <c r="I570" s="117"/>
      <c r="J570" s="117"/>
      <c r="K570" s="117"/>
      <c r="L570" s="219"/>
    </row>
    <row r="571" spans="1:12">
      <c r="A571" s="215" t="s">
        <v>144</v>
      </c>
      <c r="B571" s="191">
        <v>63</v>
      </c>
      <c r="C571" s="191">
        <v>11.84</v>
      </c>
      <c r="D571" s="191">
        <v>19.510000000000002</v>
      </c>
      <c r="E571" s="191">
        <v>25.24</v>
      </c>
      <c r="F571" s="191">
        <v>30.67</v>
      </c>
      <c r="G571" s="191">
        <v>36.96</v>
      </c>
      <c r="H571" s="191">
        <v>44.34</v>
      </c>
      <c r="I571" s="191">
        <v>55.18</v>
      </c>
      <c r="J571" s="191">
        <v>72.599999999999994</v>
      </c>
      <c r="K571" s="191">
        <v>103.26</v>
      </c>
      <c r="L571" s="220">
        <v>230.44</v>
      </c>
    </row>
    <row r="572" spans="1:12">
      <c r="A572" s="217"/>
      <c r="B572" s="192"/>
      <c r="C572" s="192"/>
      <c r="D572" s="192"/>
      <c r="E572" s="192"/>
      <c r="F572" s="192"/>
      <c r="G572" s="192"/>
      <c r="H572" s="192"/>
      <c r="I572" s="192"/>
      <c r="J572" s="192"/>
      <c r="K572" s="192"/>
      <c r="L572" s="221"/>
    </row>
    <row r="573" spans="1:12" s="115" customFormat="1">
      <c r="A573" s="224" t="s">
        <v>43</v>
      </c>
      <c r="B573" s="193">
        <v>38.520000000000003</v>
      </c>
      <c r="C573" s="193">
        <v>11.21</v>
      </c>
      <c r="D573" s="193">
        <v>19.37</v>
      </c>
      <c r="E573" s="193">
        <v>25.03</v>
      </c>
      <c r="F573" s="193">
        <v>30.84</v>
      </c>
      <c r="G573" s="193">
        <v>37</v>
      </c>
      <c r="H573" s="193">
        <v>43.99</v>
      </c>
      <c r="I573" s="193">
        <v>54.73</v>
      </c>
      <c r="J573" s="193">
        <v>72.069999999999993</v>
      </c>
      <c r="K573" s="193">
        <v>104.65</v>
      </c>
      <c r="L573" s="226">
        <v>209.64</v>
      </c>
    </row>
    <row r="574" spans="1:12">
      <c r="A574" s="217" t="s">
        <v>44</v>
      </c>
      <c r="B574" s="192">
        <v>86.09</v>
      </c>
      <c r="C574" s="192">
        <v>7.56</v>
      </c>
      <c r="D574" s="192">
        <v>17.440000000000001</v>
      </c>
      <c r="E574" s="192">
        <v>25.83</v>
      </c>
      <c r="F574" s="192">
        <v>31.04</v>
      </c>
      <c r="G574" s="192">
        <v>36.21</v>
      </c>
      <c r="H574" s="192">
        <v>45.21</v>
      </c>
      <c r="I574" s="192">
        <v>57.04</v>
      </c>
      <c r="J574" s="192">
        <v>76.349999999999994</v>
      </c>
      <c r="K574" s="192">
        <v>105.36</v>
      </c>
      <c r="L574" s="221">
        <v>181.07</v>
      </c>
    </row>
    <row r="575" spans="1:12">
      <c r="A575" s="217" t="s">
        <v>54</v>
      </c>
      <c r="B575" s="192">
        <v>54.71</v>
      </c>
      <c r="C575" s="192">
        <v>12.75</v>
      </c>
      <c r="D575" s="192">
        <v>19.64</v>
      </c>
      <c r="E575" s="192">
        <v>25.5</v>
      </c>
      <c r="F575" s="192">
        <v>30.85</v>
      </c>
      <c r="G575" s="192">
        <v>36.880000000000003</v>
      </c>
      <c r="H575" s="192">
        <v>44.07</v>
      </c>
      <c r="I575" s="192">
        <v>54.9</v>
      </c>
      <c r="J575" s="192">
        <v>71.81</v>
      </c>
      <c r="K575" s="192">
        <v>101.36</v>
      </c>
      <c r="L575" s="221">
        <v>196.42</v>
      </c>
    </row>
    <row r="576" spans="1:12" s="115" customFormat="1">
      <c r="A576" s="217" t="s">
        <v>46</v>
      </c>
      <c r="B576" s="192">
        <v>75.55</v>
      </c>
      <c r="C576" s="192">
        <v>11.09</v>
      </c>
      <c r="D576" s="192">
        <v>20.56</v>
      </c>
      <c r="E576" s="192">
        <v>25.69</v>
      </c>
      <c r="F576" s="192">
        <v>30.73</v>
      </c>
      <c r="G576" s="192">
        <v>36.450000000000003</v>
      </c>
      <c r="H576" s="192">
        <v>44.51</v>
      </c>
      <c r="I576" s="192">
        <v>56.18</v>
      </c>
      <c r="J576" s="192">
        <v>74.34</v>
      </c>
      <c r="K576" s="192">
        <v>105.37</v>
      </c>
      <c r="L576" s="221">
        <v>215.55</v>
      </c>
    </row>
    <row r="577" spans="1:12">
      <c r="A577" s="217" t="s">
        <v>47</v>
      </c>
      <c r="B577" s="192">
        <v>73.849999999999994</v>
      </c>
      <c r="C577" s="192">
        <v>11.85</v>
      </c>
      <c r="D577" s="192">
        <v>19.91</v>
      </c>
      <c r="E577" s="192">
        <v>25.52</v>
      </c>
      <c r="F577" s="192">
        <v>30.8</v>
      </c>
      <c r="G577" s="192">
        <v>37.17</v>
      </c>
      <c r="H577" s="192">
        <v>44.24</v>
      </c>
      <c r="I577" s="192">
        <v>55.44</v>
      </c>
      <c r="J577" s="192">
        <v>72.22</v>
      </c>
      <c r="K577" s="192">
        <v>104.52</v>
      </c>
      <c r="L577" s="221">
        <v>237.86</v>
      </c>
    </row>
    <row r="578" spans="1:12">
      <c r="A578" s="217" t="s">
        <v>48</v>
      </c>
      <c r="B578" s="192">
        <v>61.23</v>
      </c>
      <c r="C578" s="192">
        <v>11.54</v>
      </c>
      <c r="D578" s="192">
        <v>19.47</v>
      </c>
      <c r="E578" s="192">
        <v>25.35</v>
      </c>
      <c r="F578" s="192">
        <v>30.63</v>
      </c>
      <c r="G578" s="192">
        <v>36.97</v>
      </c>
      <c r="H578" s="192">
        <v>44.46</v>
      </c>
      <c r="I578" s="192">
        <v>55.15</v>
      </c>
      <c r="J578" s="192">
        <v>73.38</v>
      </c>
      <c r="K578" s="192">
        <v>102.73</v>
      </c>
      <c r="L578" s="221">
        <v>217.66</v>
      </c>
    </row>
    <row r="579" spans="1:12">
      <c r="A579" s="217" t="s">
        <v>49</v>
      </c>
      <c r="B579" s="192">
        <v>56.51</v>
      </c>
      <c r="C579" s="192">
        <v>11.96</v>
      </c>
      <c r="D579" s="192">
        <v>19.28</v>
      </c>
      <c r="E579" s="192">
        <v>25.52</v>
      </c>
      <c r="F579" s="192">
        <v>30.82</v>
      </c>
      <c r="G579" s="192">
        <v>36.76</v>
      </c>
      <c r="H579" s="192">
        <v>44.11</v>
      </c>
      <c r="I579" s="192">
        <v>54.56</v>
      </c>
      <c r="J579" s="192">
        <v>72.010000000000005</v>
      </c>
      <c r="K579" s="192">
        <v>101.64</v>
      </c>
      <c r="L579" s="221">
        <v>238</v>
      </c>
    </row>
    <row r="580" spans="1:12">
      <c r="A580" s="217" t="s">
        <v>55</v>
      </c>
      <c r="B580" s="192">
        <v>74.510000000000005</v>
      </c>
      <c r="C580" s="192">
        <v>11.39</v>
      </c>
      <c r="D580" s="192">
        <v>20.11</v>
      </c>
      <c r="E580" s="192">
        <v>25.35</v>
      </c>
      <c r="F580" s="192">
        <v>30.52</v>
      </c>
      <c r="G580" s="192">
        <v>36.86</v>
      </c>
      <c r="H580" s="192">
        <v>44.28</v>
      </c>
      <c r="I580" s="192">
        <v>55.07</v>
      </c>
      <c r="J580" s="192">
        <v>73.290000000000006</v>
      </c>
      <c r="K580" s="192">
        <v>102.32</v>
      </c>
      <c r="L580" s="221">
        <v>211.04</v>
      </c>
    </row>
    <row r="581" spans="1:12">
      <c r="A581" s="217" t="s">
        <v>51</v>
      </c>
      <c r="B581" s="192">
        <v>101.28</v>
      </c>
      <c r="C581" s="192">
        <v>11.54</v>
      </c>
      <c r="D581" s="192">
        <v>18.96</v>
      </c>
      <c r="E581" s="192">
        <v>24.52</v>
      </c>
      <c r="F581" s="192">
        <v>30.72</v>
      </c>
      <c r="G581" s="192">
        <v>37.46</v>
      </c>
      <c r="H581" s="192">
        <v>45.28</v>
      </c>
      <c r="I581" s="192">
        <v>55.21</v>
      </c>
      <c r="J581" s="192">
        <v>70.400000000000006</v>
      </c>
      <c r="K581" s="192">
        <v>99.08</v>
      </c>
      <c r="L581" s="221">
        <v>229.16</v>
      </c>
    </row>
    <row r="582" spans="1:12">
      <c r="A582" s="217" t="s">
        <v>52</v>
      </c>
      <c r="B582" s="192">
        <v>77.67</v>
      </c>
      <c r="C582" s="192">
        <v>13.38</v>
      </c>
      <c r="D582" s="192">
        <v>19.77</v>
      </c>
      <c r="E582" s="192">
        <v>25.13</v>
      </c>
      <c r="F582" s="192">
        <v>30.5</v>
      </c>
      <c r="G582" s="192">
        <v>36.380000000000003</v>
      </c>
      <c r="H582" s="192">
        <v>43.97</v>
      </c>
      <c r="I582" s="192">
        <v>55.38</v>
      </c>
      <c r="J582" s="192">
        <v>72.44</v>
      </c>
      <c r="K582" s="192">
        <v>103.97</v>
      </c>
      <c r="L582" s="221">
        <v>241.48</v>
      </c>
    </row>
    <row r="583" spans="1:12">
      <c r="A583" s="217" t="s">
        <v>53</v>
      </c>
      <c r="B583" s="192">
        <v>71.09</v>
      </c>
      <c r="C583" s="192">
        <v>12.24</v>
      </c>
      <c r="D583" s="192">
        <v>19.489999999999998</v>
      </c>
      <c r="E583" s="192">
        <v>25.01</v>
      </c>
      <c r="F583" s="192">
        <v>30.47</v>
      </c>
      <c r="G583" s="192">
        <v>37.07</v>
      </c>
      <c r="H583" s="192">
        <v>44.8</v>
      </c>
      <c r="I583" s="192">
        <v>55.56</v>
      </c>
      <c r="J583" s="192">
        <v>72.64</v>
      </c>
      <c r="K583" s="192">
        <v>104.47</v>
      </c>
      <c r="L583" s="221">
        <v>256.86</v>
      </c>
    </row>
    <row r="584" spans="1:12">
      <c r="A584" s="91"/>
      <c r="B584" s="91"/>
      <c r="C584" s="91"/>
      <c r="D584" s="91"/>
      <c r="E584" s="91"/>
      <c r="F584" s="91"/>
      <c r="G584" s="91"/>
      <c r="H584" s="91"/>
      <c r="I584" s="91"/>
      <c r="J584" s="91"/>
      <c r="K584" s="91"/>
      <c r="L584" s="91"/>
    </row>
    <row r="585" spans="1:12">
      <c r="A585" s="140" t="s">
        <v>57</v>
      </c>
    </row>
    <row r="586" spans="1:12">
      <c r="A586" s="141" t="s">
        <v>23</v>
      </c>
    </row>
  </sheetData>
  <mergeCells count="73">
    <mergeCell ref="A553:L553"/>
    <mergeCell ref="A554:A555"/>
    <mergeCell ref="B554:B555"/>
    <mergeCell ref="C554:L554"/>
    <mergeCell ref="A489:L489"/>
    <mergeCell ref="A490:A491"/>
    <mergeCell ref="B490:B491"/>
    <mergeCell ref="C490:L490"/>
    <mergeCell ref="A521:L521"/>
    <mergeCell ref="A522:A523"/>
    <mergeCell ref="B522:B523"/>
    <mergeCell ref="C522:L522"/>
    <mergeCell ref="A458:A459"/>
    <mergeCell ref="B458:B459"/>
    <mergeCell ref="C458:L458"/>
    <mergeCell ref="A360:L360"/>
    <mergeCell ref="A361:A362"/>
    <mergeCell ref="B361:B362"/>
    <mergeCell ref="C361:L361"/>
    <mergeCell ref="A392:L392"/>
    <mergeCell ref="A393:A394"/>
    <mergeCell ref="B393:B394"/>
    <mergeCell ref="C393:L393"/>
    <mergeCell ref="A424:L424"/>
    <mergeCell ref="A425:A426"/>
    <mergeCell ref="B425:B426"/>
    <mergeCell ref="C425:L425"/>
    <mergeCell ref="A457:L457"/>
    <mergeCell ref="A329:A330"/>
    <mergeCell ref="B329:B330"/>
    <mergeCell ref="C329:L329"/>
    <mergeCell ref="A229:L229"/>
    <mergeCell ref="A230:A231"/>
    <mergeCell ref="B230:B231"/>
    <mergeCell ref="C230:L230"/>
    <mergeCell ref="A261:L261"/>
    <mergeCell ref="A262:A263"/>
    <mergeCell ref="B262:B263"/>
    <mergeCell ref="C262:L262"/>
    <mergeCell ref="A296:L296"/>
    <mergeCell ref="A297:A298"/>
    <mergeCell ref="B297:B298"/>
    <mergeCell ref="C297:L297"/>
    <mergeCell ref="A328:L328"/>
    <mergeCell ref="A198:A199"/>
    <mergeCell ref="B198:B199"/>
    <mergeCell ref="C198:L198"/>
    <mergeCell ref="A99:L99"/>
    <mergeCell ref="A100:A101"/>
    <mergeCell ref="B100:B101"/>
    <mergeCell ref="C100:L100"/>
    <mergeCell ref="A131:L131"/>
    <mergeCell ref="A132:A133"/>
    <mergeCell ref="B132:B133"/>
    <mergeCell ref="C132:L132"/>
    <mergeCell ref="A164:L164"/>
    <mergeCell ref="A165:A166"/>
    <mergeCell ref="B165:B166"/>
    <mergeCell ref="C165:L165"/>
    <mergeCell ref="A197:L197"/>
    <mergeCell ref="A35:A36"/>
    <mergeCell ref="B35:B36"/>
    <mergeCell ref="C35:L35"/>
    <mergeCell ref="A67:L67"/>
    <mergeCell ref="A68:A69"/>
    <mergeCell ref="B68:B69"/>
    <mergeCell ref="C68:L68"/>
    <mergeCell ref="A34:L34"/>
    <mergeCell ref="A1:L1"/>
    <mergeCell ref="A2:L2"/>
    <mergeCell ref="A3:A4"/>
    <mergeCell ref="B3:B4"/>
    <mergeCell ref="C3:L3"/>
  </mergeCells>
  <hyperlinks>
    <hyperlink ref="A586" r:id="rId1"/>
  </hyperlinks>
  <printOptions horizontalCentered="1"/>
  <pageMargins left="0.25" right="0.25" top="1" bottom="1" header="0.5" footer="0.5"/>
  <pageSetup paperSize="5" scale="45" orientation="landscape" r:id="rId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49"/>
  <sheetViews>
    <sheetView zoomScale="71" zoomScaleNormal="71" zoomScaleSheetLayoutView="50" workbookViewId="0">
      <pane ySplit="1" topLeftCell="A328" activePane="bottomLeft" state="frozen"/>
      <selection pane="bottomLeft" activeCell="A519" sqref="A519:L549"/>
    </sheetView>
  </sheetViews>
  <sheetFormatPr baseColWidth="10" defaultColWidth="9.140625" defaultRowHeight="15.75"/>
  <cols>
    <col min="1" max="1" width="40.7109375" style="116" customWidth="1"/>
    <col min="2" max="2" width="19.7109375" style="116" customWidth="1"/>
    <col min="3" max="11" width="13.28515625" style="116" bestFit="1" customWidth="1"/>
    <col min="12" max="12" width="15.28515625" style="116" customWidth="1"/>
    <col min="13" max="256" width="9.140625" style="116"/>
    <col min="257" max="257" width="40.7109375" style="116" customWidth="1"/>
    <col min="258" max="258" width="19.7109375" style="116" customWidth="1"/>
    <col min="259" max="267" width="13.28515625" style="116" bestFit="1" customWidth="1"/>
    <col min="268" max="268" width="15.28515625" style="116" customWidth="1"/>
    <col min="269" max="512" width="9.140625" style="116"/>
    <col min="513" max="513" width="40.7109375" style="116" customWidth="1"/>
    <col min="514" max="514" width="19.7109375" style="116" customWidth="1"/>
    <col min="515" max="523" width="13.28515625" style="116" bestFit="1" customWidth="1"/>
    <col min="524" max="524" width="15.28515625" style="116" customWidth="1"/>
    <col min="525" max="768" width="9.140625" style="116"/>
    <col min="769" max="769" width="40.7109375" style="116" customWidth="1"/>
    <col min="770" max="770" width="19.7109375" style="116" customWidth="1"/>
    <col min="771" max="779" width="13.28515625" style="116" bestFit="1" customWidth="1"/>
    <col min="780" max="780" width="15.28515625" style="116" customWidth="1"/>
    <col min="781" max="1024" width="9.140625" style="116"/>
    <col min="1025" max="1025" width="40.7109375" style="116" customWidth="1"/>
    <col min="1026" max="1026" width="19.7109375" style="116" customWidth="1"/>
    <col min="1027" max="1035" width="13.28515625" style="116" bestFit="1" customWidth="1"/>
    <col min="1036" max="1036" width="15.28515625" style="116" customWidth="1"/>
    <col min="1037" max="1280" width="9.140625" style="116"/>
    <col min="1281" max="1281" width="40.7109375" style="116" customWidth="1"/>
    <col min="1282" max="1282" width="19.7109375" style="116" customWidth="1"/>
    <col min="1283" max="1291" width="13.28515625" style="116" bestFit="1" customWidth="1"/>
    <col min="1292" max="1292" width="15.28515625" style="116" customWidth="1"/>
    <col min="1293" max="1536" width="9.140625" style="116"/>
    <col min="1537" max="1537" width="40.7109375" style="116" customWidth="1"/>
    <col min="1538" max="1538" width="19.7109375" style="116" customWidth="1"/>
    <col min="1539" max="1547" width="13.28515625" style="116" bestFit="1" customWidth="1"/>
    <col min="1548" max="1548" width="15.28515625" style="116" customWidth="1"/>
    <col min="1549" max="1792" width="9.140625" style="116"/>
    <col min="1793" max="1793" width="40.7109375" style="116" customWidth="1"/>
    <col min="1794" max="1794" width="19.7109375" style="116" customWidth="1"/>
    <col min="1795" max="1803" width="13.28515625" style="116" bestFit="1" customWidth="1"/>
    <col min="1804" max="1804" width="15.28515625" style="116" customWidth="1"/>
    <col min="1805" max="2048" width="9.140625" style="116"/>
    <col min="2049" max="2049" width="40.7109375" style="116" customWidth="1"/>
    <col min="2050" max="2050" width="19.7109375" style="116" customWidth="1"/>
    <col min="2051" max="2059" width="13.28515625" style="116" bestFit="1" customWidth="1"/>
    <col min="2060" max="2060" width="15.28515625" style="116" customWidth="1"/>
    <col min="2061" max="2304" width="9.140625" style="116"/>
    <col min="2305" max="2305" width="40.7109375" style="116" customWidth="1"/>
    <col min="2306" max="2306" width="19.7109375" style="116" customWidth="1"/>
    <col min="2307" max="2315" width="13.28515625" style="116" bestFit="1" customWidth="1"/>
    <col min="2316" max="2316" width="15.28515625" style="116" customWidth="1"/>
    <col min="2317" max="2560" width="9.140625" style="116"/>
    <col min="2561" max="2561" width="40.7109375" style="116" customWidth="1"/>
    <col min="2562" max="2562" width="19.7109375" style="116" customWidth="1"/>
    <col min="2563" max="2571" width="13.28515625" style="116" bestFit="1" customWidth="1"/>
    <col min="2572" max="2572" width="15.28515625" style="116" customWidth="1"/>
    <col min="2573" max="2816" width="9.140625" style="116"/>
    <col min="2817" max="2817" width="40.7109375" style="116" customWidth="1"/>
    <col min="2818" max="2818" width="19.7109375" style="116" customWidth="1"/>
    <col min="2819" max="2827" width="13.28515625" style="116" bestFit="1" customWidth="1"/>
    <col min="2828" max="2828" width="15.28515625" style="116" customWidth="1"/>
    <col min="2829" max="3072" width="9.140625" style="116"/>
    <col min="3073" max="3073" width="40.7109375" style="116" customWidth="1"/>
    <col min="3074" max="3074" width="19.7109375" style="116" customWidth="1"/>
    <col min="3075" max="3083" width="13.28515625" style="116" bestFit="1" customWidth="1"/>
    <col min="3084" max="3084" width="15.28515625" style="116" customWidth="1"/>
    <col min="3085" max="3328" width="9.140625" style="116"/>
    <col min="3329" max="3329" width="40.7109375" style="116" customWidth="1"/>
    <col min="3330" max="3330" width="19.7109375" style="116" customWidth="1"/>
    <col min="3331" max="3339" width="13.28515625" style="116" bestFit="1" customWidth="1"/>
    <col min="3340" max="3340" width="15.28515625" style="116" customWidth="1"/>
    <col min="3341" max="3584" width="9.140625" style="116"/>
    <col min="3585" max="3585" width="40.7109375" style="116" customWidth="1"/>
    <col min="3586" max="3586" width="19.7109375" style="116" customWidth="1"/>
    <col min="3587" max="3595" width="13.28515625" style="116" bestFit="1" customWidth="1"/>
    <col min="3596" max="3596" width="15.28515625" style="116" customWidth="1"/>
    <col min="3597" max="3840" width="9.140625" style="116"/>
    <col min="3841" max="3841" width="40.7109375" style="116" customWidth="1"/>
    <col min="3842" max="3842" width="19.7109375" style="116" customWidth="1"/>
    <col min="3843" max="3851" width="13.28515625" style="116" bestFit="1" customWidth="1"/>
    <col min="3852" max="3852" width="15.28515625" style="116" customWidth="1"/>
    <col min="3853" max="4096" width="9.140625" style="116"/>
    <col min="4097" max="4097" width="40.7109375" style="116" customWidth="1"/>
    <col min="4098" max="4098" width="19.7109375" style="116" customWidth="1"/>
    <col min="4099" max="4107" width="13.28515625" style="116" bestFit="1" customWidth="1"/>
    <col min="4108" max="4108" width="15.28515625" style="116" customWidth="1"/>
    <col min="4109" max="4352" width="9.140625" style="116"/>
    <col min="4353" max="4353" width="40.7109375" style="116" customWidth="1"/>
    <col min="4354" max="4354" width="19.7109375" style="116" customWidth="1"/>
    <col min="4355" max="4363" width="13.28515625" style="116" bestFit="1" customWidth="1"/>
    <col min="4364" max="4364" width="15.28515625" style="116" customWidth="1"/>
    <col min="4365" max="4608" width="9.140625" style="116"/>
    <col min="4609" max="4609" width="40.7109375" style="116" customWidth="1"/>
    <col min="4610" max="4610" width="19.7109375" style="116" customWidth="1"/>
    <col min="4611" max="4619" width="13.28515625" style="116" bestFit="1" customWidth="1"/>
    <col min="4620" max="4620" width="15.28515625" style="116" customWidth="1"/>
    <col min="4621" max="4864" width="9.140625" style="116"/>
    <col min="4865" max="4865" width="40.7109375" style="116" customWidth="1"/>
    <col min="4866" max="4866" width="19.7109375" style="116" customWidth="1"/>
    <col min="4867" max="4875" width="13.28515625" style="116" bestFit="1" customWidth="1"/>
    <col min="4876" max="4876" width="15.28515625" style="116" customWidth="1"/>
    <col min="4877" max="5120" width="9.140625" style="116"/>
    <col min="5121" max="5121" width="40.7109375" style="116" customWidth="1"/>
    <col min="5122" max="5122" width="19.7109375" style="116" customWidth="1"/>
    <col min="5123" max="5131" width="13.28515625" style="116" bestFit="1" customWidth="1"/>
    <col min="5132" max="5132" width="15.28515625" style="116" customWidth="1"/>
    <col min="5133" max="5376" width="9.140625" style="116"/>
    <col min="5377" max="5377" width="40.7109375" style="116" customWidth="1"/>
    <col min="5378" max="5378" width="19.7109375" style="116" customWidth="1"/>
    <col min="5379" max="5387" width="13.28515625" style="116" bestFit="1" customWidth="1"/>
    <col min="5388" max="5388" width="15.28515625" style="116" customWidth="1"/>
    <col min="5389" max="5632" width="9.140625" style="116"/>
    <col min="5633" max="5633" width="40.7109375" style="116" customWidth="1"/>
    <col min="5634" max="5634" width="19.7109375" style="116" customWidth="1"/>
    <col min="5635" max="5643" width="13.28515625" style="116" bestFit="1" customWidth="1"/>
    <col min="5644" max="5644" width="15.28515625" style="116" customWidth="1"/>
    <col min="5645" max="5888" width="9.140625" style="116"/>
    <col min="5889" max="5889" width="40.7109375" style="116" customWidth="1"/>
    <col min="5890" max="5890" width="19.7109375" style="116" customWidth="1"/>
    <col min="5891" max="5899" width="13.28515625" style="116" bestFit="1" customWidth="1"/>
    <col min="5900" max="5900" width="15.28515625" style="116" customWidth="1"/>
    <col min="5901" max="6144" width="9.140625" style="116"/>
    <col min="6145" max="6145" width="40.7109375" style="116" customWidth="1"/>
    <col min="6146" max="6146" width="19.7109375" style="116" customWidth="1"/>
    <col min="6147" max="6155" width="13.28515625" style="116" bestFit="1" customWidth="1"/>
    <col min="6156" max="6156" width="15.28515625" style="116" customWidth="1"/>
    <col min="6157" max="6400" width="9.140625" style="116"/>
    <col min="6401" max="6401" width="40.7109375" style="116" customWidth="1"/>
    <col min="6402" max="6402" width="19.7109375" style="116" customWidth="1"/>
    <col min="6403" max="6411" width="13.28515625" style="116" bestFit="1" customWidth="1"/>
    <col min="6412" max="6412" width="15.28515625" style="116" customWidth="1"/>
    <col min="6413" max="6656" width="9.140625" style="116"/>
    <col min="6657" max="6657" width="40.7109375" style="116" customWidth="1"/>
    <col min="6658" max="6658" width="19.7109375" style="116" customWidth="1"/>
    <col min="6659" max="6667" width="13.28515625" style="116" bestFit="1" customWidth="1"/>
    <col min="6668" max="6668" width="15.28515625" style="116" customWidth="1"/>
    <col min="6669" max="6912" width="9.140625" style="116"/>
    <col min="6913" max="6913" width="40.7109375" style="116" customWidth="1"/>
    <col min="6914" max="6914" width="19.7109375" style="116" customWidth="1"/>
    <col min="6915" max="6923" width="13.28515625" style="116" bestFit="1" customWidth="1"/>
    <col min="6924" max="6924" width="15.28515625" style="116" customWidth="1"/>
    <col min="6925" max="7168" width="9.140625" style="116"/>
    <col min="7169" max="7169" width="40.7109375" style="116" customWidth="1"/>
    <col min="7170" max="7170" width="19.7109375" style="116" customWidth="1"/>
    <col min="7171" max="7179" width="13.28515625" style="116" bestFit="1" customWidth="1"/>
    <col min="7180" max="7180" width="15.28515625" style="116" customWidth="1"/>
    <col min="7181" max="7424" width="9.140625" style="116"/>
    <col min="7425" max="7425" width="40.7109375" style="116" customWidth="1"/>
    <col min="7426" max="7426" width="19.7109375" style="116" customWidth="1"/>
    <col min="7427" max="7435" width="13.28515625" style="116" bestFit="1" customWidth="1"/>
    <col min="7436" max="7436" width="15.28515625" style="116" customWidth="1"/>
    <col min="7437" max="7680" width="9.140625" style="116"/>
    <col min="7681" max="7681" width="40.7109375" style="116" customWidth="1"/>
    <col min="7682" max="7682" width="19.7109375" style="116" customWidth="1"/>
    <col min="7683" max="7691" width="13.28515625" style="116" bestFit="1" customWidth="1"/>
    <col min="7692" max="7692" width="15.28515625" style="116" customWidth="1"/>
    <col min="7693" max="7936" width="9.140625" style="116"/>
    <col min="7937" max="7937" width="40.7109375" style="116" customWidth="1"/>
    <col min="7938" max="7938" width="19.7109375" style="116" customWidth="1"/>
    <col min="7939" max="7947" width="13.28515625" style="116" bestFit="1" customWidth="1"/>
    <col min="7948" max="7948" width="15.28515625" style="116" customWidth="1"/>
    <col min="7949" max="8192" width="9.140625" style="116"/>
    <col min="8193" max="8193" width="40.7109375" style="116" customWidth="1"/>
    <col min="8194" max="8194" width="19.7109375" style="116" customWidth="1"/>
    <col min="8195" max="8203" width="13.28515625" style="116" bestFit="1" customWidth="1"/>
    <col min="8204" max="8204" width="15.28515625" style="116" customWidth="1"/>
    <col min="8205" max="8448" width="9.140625" style="116"/>
    <col min="8449" max="8449" width="40.7109375" style="116" customWidth="1"/>
    <col min="8450" max="8450" width="19.7109375" style="116" customWidth="1"/>
    <col min="8451" max="8459" width="13.28515625" style="116" bestFit="1" customWidth="1"/>
    <col min="8460" max="8460" width="15.28515625" style="116" customWidth="1"/>
    <col min="8461" max="8704" width="9.140625" style="116"/>
    <col min="8705" max="8705" width="40.7109375" style="116" customWidth="1"/>
    <col min="8706" max="8706" width="19.7109375" style="116" customWidth="1"/>
    <col min="8707" max="8715" width="13.28515625" style="116" bestFit="1" customWidth="1"/>
    <col min="8716" max="8716" width="15.28515625" style="116" customWidth="1"/>
    <col min="8717" max="8960" width="9.140625" style="116"/>
    <col min="8961" max="8961" width="40.7109375" style="116" customWidth="1"/>
    <col min="8962" max="8962" width="19.7109375" style="116" customWidth="1"/>
    <col min="8963" max="8971" width="13.28515625" style="116" bestFit="1" customWidth="1"/>
    <col min="8972" max="8972" width="15.28515625" style="116" customWidth="1"/>
    <col min="8973" max="9216" width="9.140625" style="116"/>
    <col min="9217" max="9217" width="40.7109375" style="116" customWidth="1"/>
    <col min="9218" max="9218" width="19.7109375" style="116" customWidth="1"/>
    <col min="9219" max="9227" width="13.28515625" style="116" bestFit="1" customWidth="1"/>
    <col min="9228" max="9228" width="15.28515625" style="116" customWidth="1"/>
    <col min="9229" max="9472" width="9.140625" style="116"/>
    <col min="9473" max="9473" width="40.7109375" style="116" customWidth="1"/>
    <col min="9474" max="9474" width="19.7109375" style="116" customWidth="1"/>
    <col min="9475" max="9483" width="13.28515625" style="116" bestFit="1" customWidth="1"/>
    <col min="9484" max="9484" width="15.28515625" style="116" customWidth="1"/>
    <col min="9485" max="9728" width="9.140625" style="116"/>
    <col min="9729" max="9729" width="40.7109375" style="116" customWidth="1"/>
    <col min="9730" max="9730" width="19.7109375" style="116" customWidth="1"/>
    <col min="9731" max="9739" width="13.28515625" style="116" bestFit="1" customWidth="1"/>
    <col min="9740" max="9740" width="15.28515625" style="116" customWidth="1"/>
    <col min="9741" max="9984" width="9.140625" style="116"/>
    <col min="9985" max="9985" width="40.7109375" style="116" customWidth="1"/>
    <col min="9986" max="9986" width="19.7109375" style="116" customWidth="1"/>
    <col min="9987" max="9995" width="13.28515625" style="116" bestFit="1" customWidth="1"/>
    <col min="9996" max="9996" width="15.28515625" style="116" customWidth="1"/>
    <col min="9997" max="10240" width="9.140625" style="116"/>
    <col min="10241" max="10241" width="40.7109375" style="116" customWidth="1"/>
    <col min="10242" max="10242" width="19.7109375" style="116" customWidth="1"/>
    <col min="10243" max="10251" width="13.28515625" style="116" bestFit="1" customWidth="1"/>
    <col min="10252" max="10252" width="15.28515625" style="116" customWidth="1"/>
    <col min="10253" max="10496" width="9.140625" style="116"/>
    <col min="10497" max="10497" width="40.7109375" style="116" customWidth="1"/>
    <col min="10498" max="10498" width="19.7109375" style="116" customWidth="1"/>
    <col min="10499" max="10507" width="13.28515625" style="116" bestFit="1" customWidth="1"/>
    <col min="10508" max="10508" width="15.28515625" style="116" customWidth="1"/>
    <col min="10509" max="10752" width="9.140625" style="116"/>
    <col min="10753" max="10753" width="40.7109375" style="116" customWidth="1"/>
    <col min="10754" max="10754" width="19.7109375" style="116" customWidth="1"/>
    <col min="10755" max="10763" width="13.28515625" style="116" bestFit="1" customWidth="1"/>
    <col min="10764" max="10764" width="15.28515625" style="116" customWidth="1"/>
    <col min="10765" max="11008" width="9.140625" style="116"/>
    <col min="11009" max="11009" width="40.7109375" style="116" customWidth="1"/>
    <col min="11010" max="11010" width="19.7109375" style="116" customWidth="1"/>
    <col min="11011" max="11019" width="13.28515625" style="116" bestFit="1" customWidth="1"/>
    <col min="11020" max="11020" width="15.28515625" style="116" customWidth="1"/>
    <col min="11021" max="11264" width="9.140625" style="116"/>
    <col min="11265" max="11265" width="40.7109375" style="116" customWidth="1"/>
    <col min="11266" max="11266" width="19.7109375" style="116" customWidth="1"/>
    <col min="11267" max="11275" width="13.28515625" style="116" bestFit="1" customWidth="1"/>
    <col min="11276" max="11276" width="15.28515625" style="116" customWidth="1"/>
    <col min="11277" max="11520" width="9.140625" style="116"/>
    <col min="11521" max="11521" width="40.7109375" style="116" customWidth="1"/>
    <col min="11522" max="11522" width="19.7109375" style="116" customWidth="1"/>
    <col min="11523" max="11531" width="13.28515625" style="116" bestFit="1" customWidth="1"/>
    <col min="11532" max="11532" width="15.28515625" style="116" customWidth="1"/>
    <col min="11533" max="11776" width="9.140625" style="116"/>
    <col min="11777" max="11777" width="40.7109375" style="116" customWidth="1"/>
    <col min="11778" max="11778" width="19.7109375" style="116" customWidth="1"/>
    <col min="11779" max="11787" width="13.28515625" style="116" bestFit="1" customWidth="1"/>
    <col min="11788" max="11788" width="15.28515625" style="116" customWidth="1"/>
    <col min="11789" max="12032" width="9.140625" style="116"/>
    <col min="12033" max="12033" width="40.7109375" style="116" customWidth="1"/>
    <col min="12034" max="12034" width="19.7109375" style="116" customWidth="1"/>
    <col min="12035" max="12043" width="13.28515625" style="116" bestFit="1" customWidth="1"/>
    <col min="12044" max="12044" width="15.28515625" style="116" customWidth="1"/>
    <col min="12045" max="12288" width="9.140625" style="116"/>
    <col min="12289" max="12289" width="40.7109375" style="116" customWidth="1"/>
    <col min="12290" max="12290" width="19.7109375" style="116" customWidth="1"/>
    <col min="12291" max="12299" width="13.28515625" style="116" bestFit="1" customWidth="1"/>
    <col min="12300" max="12300" width="15.28515625" style="116" customWidth="1"/>
    <col min="12301" max="12544" width="9.140625" style="116"/>
    <col min="12545" max="12545" width="40.7109375" style="116" customWidth="1"/>
    <col min="12546" max="12546" width="19.7109375" style="116" customWidth="1"/>
    <col min="12547" max="12555" width="13.28515625" style="116" bestFit="1" customWidth="1"/>
    <col min="12556" max="12556" width="15.28515625" style="116" customWidth="1"/>
    <col min="12557" max="12800" width="9.140625" style="116"/>
    <col min="12801" max="12801" width="40.7109375" style="116" customWidth="1"/>
    <col min="12802" max="12802" width="19.7109375" style="116" customWidth="1"/>
    <col min="12803" max="12811" width="13.28515625" style="116" bestFit="1" customWidth="1"/>
    <col min="12812" max="12812" width="15.28515625" style="116" customWidth="1"/>
    <col min="12813" max="13056" width="9.140625" style="116"/>
    <col min="13057" max="13057" width="40.7109375" style="116" customWidth="1"/>
    <col min="13058" max="13058" width="19.7109375" style="116" customWidth="1"/>
    <col min="13059" max="13067" width="13.28515625" style="116" bestFit="1" customWidth="1"/>
    <col min="13068" max="13068" width="15.28515625" style="116" customWidth="1"/>
    <col min="13069" max="13312" width="9.140625" style="116"/>
    <col min="13313" max="13313" width="40.7109375" style="116" customWidth="1"/>
    <col min="13314" max="13314" width="19.7109375" style="116" customWidth="1"/>
    <col min="13315" max="13323" width="13.28515625" style="116" bestFit="1" customWidth="1"/>
    <col min="13324" max="13324" width="15.28515625" style="116" customWidth="1"/>
    <col min="13325" max="13568" width="9.140625" style="116"/>
    <col min="13569" max="13569" width="40.7109375" style="116" customWidth="1"/>
    <col min="13570" max="13570" width="19.7109375" style="116" customWidth="1"/>
    <col min="13571" max="13579" width="13.28515625" style="116" bestFit="1" customWidth="1"/>
    <col min="13580" max="13580" width="15.28515625" style="116" customWidth="1"/>
    <col min="13581" max="13824" width="9.140625" style="116"/>
    <col min="13825" max="13825" width="40.7109375" style="116" customWidth="1"/>
    <col min="13826" max="13826" width="19.7109375" style="116" customWidth="1"/>
    <col min="13827" max="13835" width="13.28515625" style="116" bestFit="1" customWidth="1"/>
    <col min="13836" max="13836" width="15.28515625" style="116" customWidth="1"/>
    <col min="13837" max="14080" width="9.140625" style="116"/>
    <col min="14081" max="14081" width="40.7109375" style="116" customWidth="1"/>
    <col min="14082" max="14082" width="19.7109375" style="116" customWidth="1"/>
    <col min="14083" max="14091" width="13.28515625" style="116" bestFit="1" customWidth="1"/>
    <col min="14092" max="14092" width="15.28515625" style="116" customWidth="1"/>
    <col min="14093" max="14336" width="9.140625" style="116"/>
    <col min="14337" max="14337" width="40.7109375" style="116" customWidth="1"/>
    <col min="14338" max="14338" width="19.7109375" style="116" customWidth="1"/>
    <col min="14339" max="14347" width="13.28515625" style="116" bestFit="1" customWidth="1"/>
    <col min="14348" max="14348" width="15.28515625" style="116" customWidth="1"/>
    <col min="14349" max="14592" width="9.140625" style="116"/>
    <col min="14593" max="14593" width="40.7109375" style="116" customWidth="1"/>
    <col min="14594" max="14594" width="19.7109375" style="116" customWidth="1"/>
    <col min="14595" max="14603" width="13.28515625" style="116" bestFit="1" customWidth="1"/>
    <col min="14604" max="14604" width="15.28515625" style="116" customWidth="1"/>
    <col min="14605" max="14848" width="9.140625" style="116"/>
    <col min="14849" max="14849" width="40.7109375" style="116" customWidth="1"/>
    <col min="14850" max="14850" width="19.7109375" style="116" customWidth="1"/>
    <col min="14851" max="14859" width="13.28515625" style="116" bestFit="1" customWidth="1"/>
    <col min="14860" max="14860" width="15.28515625" style="116" customWidth="1"/>
    <col min="14861" max="15104" width="9.140625" style="116"/>
    <col min="15105" max="15105" width="40.7109375" style="116" customWidth="1"/>
    <col min="15106" max="15106" width="19.7109375" style="116" customWidth="1"/>
    <col min="15107" max="15115" width="13.28515625" style="116" bestFit="1" customWidth="1"/>
    <col min="15116" max="15116" width="15.28515625" style="116" customWidth="1"/>
    <col min="15117" max="15360" width="9.140625" style="116"/>
    <col min="15361" max="15361" width="40.7109375" style="116" customWidth="1"/>
    <col min="15362" max="15362" width="19.7109375" style="116" customWidth="1"/>
    <col min="15363" max="15371" width="13.28515625" style="116" bestFit="1" customWidth="1"/>
    <col min="15372" max="15372" width="15.28515625" style="116" customWidth="1"/>
    <col min="15373" max="15616" width="9.140625" style="116"/>
    <col min="15617" max="15617" width="40.7109375" style="116" customWidth="1"/>
    <col min="15618" max="15618" width="19.7109375" style="116" customWidth="1"/>
    <col min="15619" max="15627" width="13.28515625" style="116" bestFit="1" customWidth="1"/>
    <col min="15628" max="15628" width="15.28515625" style="116" customWidth="1"/>
    <col min="15629" max="15872" width="9.140625" style="116"/>
    <col min="15873" max="15873" width="40.7109375" style="116" customWidth="1"/>
    <col min="15874" max="15874" width="19.7109375" style="116" customWidth="1"/>
    <col min="15875" max="15883" width="13.28515625" style="116" bestFit="1" customWidth="1"/>
    <col min="15884" max="15884" width="15.28515625" style="116" customWidth="1"/>
    <col min="15885" max="16128" width="9.140625" style="116"/>
    <col min="16129" max="16129" width="40.7109375" style="116" customWidth="1"/>
    <col min="16130" max="16130" width="19.7109375" style="116" customWidth="1"/>
    <col min="16131" max="16139" width="13.28515625" style="116" bestFit="1" customWidth="1"/>
    <col min="16140" max="16140" width="15.28515625" style="116" customWidth="1"/>
    <col min="16141" max="16384" width="9.140625" style="116"/>
  </cols>
  <sheetData>
    <row r="1" spans="1:12" ht="18" customHeight="1">
      <c r="A1" s="343" t="s">
        <v>145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</row>
    <row r="2" spans="1:12" ht="15" hidden="1" customHeight="1">
      <c r="A2" s="340">
        <v>1991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</row>
    <row r="3" spans="1:12" ht="15" hidden="1" customHeight="1">
      <c r="A3" s="336" t="s">
        <v>77</v>
      </c>
      <c r="B3" s="338" t="s">
        <v>29</v>
      </c>
      <c r="C3" s="335" t="s">
        <v>30</v>
      </c>
      <c r="D3" s="335"/>
      <c r="E3" s="335"/>
      <c r="F3" s="335"/>
      <c r="G3" s="335"/>
      <c r="H3" s="335"/>
      <c r="I3" s="335"/>
      <c r="J3" s="335"/>
      <c r="K3" s="335"/>
      <c r="L3" s="335"/>
    </row>
    <row r="4" spans="1:12" ht="15" hidden="1" customHeight="1">
      <c r="A4" s="337"/>
      <c r="B4" s="339"/>
      <c r="C4" s="132">
        <v>1</v>
      </c>
      <c r="D4" s="132">
        <v>2</v>
      </c>
      <c r="E4" s="132">
        <v>3</v>
      </c>
      <c r="F4" s="132">
        <v>4</v>
      </c>
      <c r="G4" s="132">
        <v>5</v>
      </c>
      <c r="H4" s="132">
        <v>6</v>
      </c>
      <c r="I4" s="132">
        <v>7</v>
      </c>
      <c r="J4" s="132">
        <v>8</v>
      </c>
      <c r="K4" s="132">
        <v>9</v>
      </c>
      <c r="L4" s="132">
        <v>10</v>
      </c>
    </row>
    <row r="5" spans="1:12" ht="15" hidden="1" customHeight="1">
      <c r="A5" s="133" t="s">
        <v>31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12" s="115" customFormat="1" ht="15" hidden="1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ht="15" hidden="1" customHeight="1">
      <c r="A7" s="128" t="s">
        <v>78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</row>
    <row r="8" spans="1:12" ht="15" hidden="1" customHeight="1">
      <c r="A8" s="128" t="s">
        <v>79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</row>
    <row r="9" spans="1:12" ht="15" hidden="1" customHeight="1">
      <c r="A9" s="128" t="s">
        <v>80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</row>
    <row r="10" spans="1:12" ht="15" hidden="1" customHeight="1">
      <c r="A10" s="128" t="s">
        <v>81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12" s="115" customFormat="1" ht="15" hidden="1" customHeight="1">
      <c r="A11" s="144" t="s">
        <v>82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</row>
    <row r="12" spans="1:12" ht="15" hidden="1" customHeight="1">
      <c r="A12" s="128" t="s">
        <v>83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</row>
    <row r="13" spans="1:12" ht="15" hidden="1" customHeight="1">
      <c r="A13" s="128" t="s">
        <v>127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</row>
    <row r="14" spans="1:12" ht="15" hidden="1" customHeight="1">
      <c r="A14" s="128" t="s">
        <v>85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</row>
    <row r="15" spans="1:12" ht="15" hidden="1" customHeight="1">
      <c r="A15" s="128" t="s">
        <v>86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</row>
    <row r="16" spans="1:12" ht="15" hidden="1" customHeight="1">
      <c r="A16" s="128" t="s">
        <v>128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</row>
    <row r="17" spans="1:12" ht="15" hidden="1" customHeight="1">
      <c r="A17" s="128" t="s">
        <v>129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</row>
    <row r="18" spans="1:12" s="115" customFormat="1" ht="15" hidden="1" customHeight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</row>
    <row r="19" spans="1:12" ht="15" hidden="1" customHeight="1">
      <c r="A19" s="133" t="s">
        <v>41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</row>
    <row r="20" spans="1:12" ht="15" hidden="1" customHeight="1">
      <c r="A20" s="147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</row>
    <row r="21" spans="1:12" ht="15" hidden="1" customHeight="1">
      <c r="A21" s="128" t="s">
        <v>78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</row>
    <row r="22" spans="1:12" ht="15" hidden="1" customHeight="1">
      <c r="A22" s="128" t="s">
        <v>79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</row>
    <row r="23" spans="1:12" ht="15" hidden="1" customHeight="1">
      <c r="A23" s="128" t="s">
        <v>80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</row>
    <row r="24" spans="1:12" ht="15" hidden="1" customHeight="1">
      <c r="A24" s="128" t="s">
        <v>81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</row>
    <row r="25" spans="1:12" s="115" customFormat="1" ht="15" hidden="1" customHeight="1">
      <c r="A25" s="144" t="s">
        <v>82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</row>
    <row r="26" spans="1:12" ht="15" hidden="1" customHeight="1">
      <c r="A26" s="128" t="s">
        <v>83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</row>
    <row r="27" spans="1:12" ht="15" hidden="1" customHeight="1">
      <c r="A27" s="128" t="s">
        <v>127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</row>
    <row r="28" spans="1:12" ht="15" hidden="1" customHeight="1">
      <c r="A28" s="128" t="s">
        <v>85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</row>
    <row r="29" spans="1:12" ht="15" hidden="1" customHeight="1">
      <c r="A29" s="128" t="s">
        <v>86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</row>
    <row r="30" spans="1:12" ht="15" hidden="1" customHeight="1">
      <c r="A30" s="128" t="s">
        <v>128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</row>
    <row r="31" spans="1:12" ht="15" hidden="1" customHeight="1">
      <c r="A31" s="128" t="s">
        <v>129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</row>
    <row r="32" spans="1:12" ht="15" hidden="1" customHeight="1">
      <c r="A32" s="128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</row>
    <row r="33" spans="1:12" ht="15" hidden="1" customHeight="1">
      <c r="A33" s="128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</row>
    <row r="34" spans="1:12" ht="15" hidden="1" customHeight="1">
      <c r="A34" s="340">
        <v>1992</v>
      </c>
      <c r="B34" s="340"/>
      <c r="C34" s="340"/>
      <c r="D34" s="340"/>
      <c r="E34" s="340"/>
      <c r="F34" s="340"/>
      <c r="G34" s="340"/>
      <c r="H34" s="340"/>
      <c r="I34" s="340"/>
      <c r="J34" s="340"/>
      <c r="K34" s="340"/>
      <c r="L34" s="340"/>
    </row>
    <row r="35" spans="1:12" ht="15" hidden="1" customHeight="1">
      <c r="A35" s="336" t="s">
        <v>77</v>
      </c>
      <c r="B35" s="338" t="s">
        <v>29</v>
      </c>
      <c r="C35" s="335" t="s">
        <v>30</v>
      </c>
      <c r="D35" s="335"/>
      <c r="E35" s="335"/>
      <c r="F35" s="335"/>
      <c r="G35" s="335"/>
      <c r="H35" s="335"/>
      <c r="I35" s="335"/>
      <c r="J35" s="335"/>
      <c r="K35" s="335"/>
      <c r="L35" s="335"/>
    </row>
    <row r="36" spans="1:12" ht="15" hidden="1" customHeight="1">
      <c r="A36" s="337"/>
      <c r="B36" s="339"/>
      <c r="C36" s="132">
        <v>1</v>
      </c>
      <c r="D36" s="132">
        <v>2</v>
      </c>
      <c r="E36" s="132">
        <v>3</v>
      </c>
      <c r="F36" s="132">
        <v>4</v>
      </c>
      <c r="G36" s="132">
        <v>5</v>
      </c>
      <c r="H36" s="132">
        <v>6</v>
      </c>
      <c r="I36" s="132">
        <v>7</v>
      </c>
      <c r="J36" s="132">
        <v>8</v>
      </c>
      <c r="K36" s="132">
        <v>9</v>
      </c>
      <c r="L36" s="132">
        <v>10</v>
      </c>
    </row>
    <row r="37" spans="1:12" ht="15" hidden="1" customHeight="1">
      <c r="A37" s="133" t="s">
        <v>31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</row>
    <row r="38" spans="1:12" s="115" customFormat="1" ht="15" hidden="1" customHeight="1">
      <c r="A38" s="128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</row>
    <row r="39" spans="1:12" s="115" customFormat="1" ht="15" hidden="1" customHeight="1">
      <c r="A39" s="128" t="s">
        <v>78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</row>
    <row r="40" spans="1:12" s="115" customFormat="1" ht="15" hidden="1" customHeight="1">
      <c r="A40" s="128" t="s">
        <v>79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</row>
    <row r="41" spans="1:12" s="115" customFormat="1" ht="15" hidden="1" customHeight="1">
      <c r="A41" s="128" t="s">
        <v>80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</row>
    <row r="42" spans="1:12" s="115" customFormat="1" ht="15" hidden="1" customHeight="1">
      <c r="A42" s="128" t="s">
        <v>81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</row>
    <row r="43" spans="1:12" s="115" customFormat="1" ht="15" hidden="1" customHeight="1">
      <c r="A43" s="144" t="s">
        <v>82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</row>
    <row r="44" spans="1:12" ht="15" hidden="1" customHeight="1">
      <c r="A44" s="128" t="s">
        <v>83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</row>
    <row r="45" spans="1:12" ht="15" hidden="1" customHeight="1">
      <c r="A45" s="128" t="s">
        <v>127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</row>
    <row r="46" spans="1:12" ht="15" hidden="1" customHeight="1">
      <c r="A46" s="128" t="s">
        <v>85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</row>
    <row r="47" spans="1:12" ht="15" hidden="1" customHeight="1">
      <c r="A47" s="128" t="s">
        <v>86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</row>
    <row r="48" spans="1:12" ht="15" hidden="1" customHeight="1">
      <c r="A48" s="128" t="s">
        <v>128</v>
      </c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</row>
    <row r="49" spans="1:12" ht="15" hidden="1" customHeight="1">
      <c r="A49" s="128" t="s">
        <v>129</v>
      </c>
      <c r="B49" s="151"/>
      <c r="C49" s="128"/>
      <c r="D49" s="151"/>
      <c r="E49" s="151"/>
      <c r="F49" s="151"/>
      <c r="G49" s="128"/>
      <c r="H49" s="128"/>
      <c r="I49" s="128"/>
      <c r="J49" s="128"/>
      <c r="K49" s="151"/>
      <c r="L49" s="151"/>
    </row>
    <row r="50" spans="1:12" ht="15" hidden="1" customHeight="1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</row>
    <row r="51" spans="1:12" ht="15" hidden="1" customHeight="1">
      <c r="A51" s="133" t="s">
        <v>41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</row>
    <row r="52" spans="1:12" ht="15" hidden="1" customHeight="1">
      <c r="A52" s="147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</row>
    <row r="53" spans="1:12" ht="15" hidden="1" customHeight="1">
      <c r="A53" s="128" t="s">
        <v>78</v>
      </c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</row>
    <row r="54" spans="1:12" ht="15" hidden="1" customHeight="1">
      <c r="A54" s="128" t="s">
        <v>79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</row>
    <row r="55" spans="1:12" s="115" customFormat="1" ht="15" hidden="1" customHeight="1">
      <c r="A55" s="128" t="s">
        <v>80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</row>
    <row r="56" spans="1:12" ht="15" hidden="1" customHeight="1">
      <c r="A56" s="128" t="s">
        <v>81</v>
      </c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</row>
    <row r="57" spans="1:12" s="115" customFormat="1" ht="15" hidden="1" customHeight="1">
      <c r="A57" s="144" t="s">
        <v>82</v>
      </c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</row>
    <row r="58" spans="1:12" ht="15" hidden="1" customHeight="1">
      <c r="A58" s="128" t="s">
        <v>83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</row>
    <row r="59" spans="1:12" ht="15" hidden="1" customHeight="1">
      <c r="A59" s="128" t="s">
        <v>127</v>
      </c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</row>
    <row r="60" spans="1:12" ht="15" hidden="1" customHeight="1">
      <c r="A60" s="128" t="s">
        <v>85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</row>
    <row r="61" spans="1:12" ht="15" hidden="1" customHeight="1">
      <c r="A61" s="128" t="s">
        <v>86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</row>
    <row r="62" spans="1:12" ht="15" hidden="1" customHeight="1">
      <c r="A62" s="128" t="s">
        <v>128</v>
      </c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</row>
    <row r="63" spans="1:12" ht="15" hidden="1" customHeight="1">
      <c r="A63" s="128" t="s">
        <v>129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</row>
    <row r="64" spans="1:12" ht="15" hidden="1" customHeight="1">
      <c r="A64" s="56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</row>
    <row r="65" spans="1:12" ht="15" hidden="1" customHeight="1">
      <c r="A65" s="91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</row>
    <row r="66" spans="1:12" ht="15" hidden="1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</row>
    <row r="67" spans="1:12" ht="15" hidden="1" customHeight="1">
      <c r="A67" s="340">
        <v>1993</v>
      </c>
      <c r="B67" s="340"/>
      <c r="C67" s="340"/>
      <c r="D67" s="340"/>
      <c r="E67" s="340"/>
      <c r="F67" s="340"/>
      <c r="G67" s="340"/>
      <c r="H67" s="340"/>
      <c r="I67" s="340"/>
      <c r="J67" s="340"/>
      <c r="K67" s="340"/>
      <c r="L67" s="340"/>
    </row>
    <row r="68" spans="1:12" ht="15" hidden="1" customHeight="1">
      <c r="A68" s="336" t="s">
        <v>77</v>
      </c>
      <c r="B68" s="338" t="s">
        <v>29</v>
      </c>
      <c r="C68" s="335" t="s">
        <v>30</v>
      </c>
      <c r="D68" s="335"/>
      <c r="E68" s="335"/>
      <c r="F68" s="335"/>
      <c r="G68" s="335"/>
      <c r="H68" s="335"/>
      <c r="I68" s="335"/>
      <c r="J68" s="335"/>
      <c r="K68" s="335"/>
      <c r="L68" s="335"/>
    </row>
    <row r="69" spans="1:12" ht="15" hidden="1" customHeight="1">
      <c r="A69" s="337"/>
      <c r="B69" s="339"/>
      <c r="C69" s="132">
        <v>1</v>
      </c>
      <c r="D69" s="132">
        <v>2</v>
      </c>
      <c r="E69" s="132">
        <v>3</v>
      </c>
      <c r="F69" s="132">
        <v>4</v>
      </c>
      <c r="G69" s="132">
        <v>5</v>
      </c>
      <c r="H69" s="132">
        <v>6</v>
      </c>
      <c r="I69" s="132">
        <v>7</v>
      </c>
      <c r="J69" s="132">
        <v>8</v>
      </c>
      <c r="K69" s="132">
        <v>9</v>
      </c>
      <c r="L69" s="132">
        <v>10</v>
      </c>
    </row>
    <row r="70" spans="1:12" ht="15" hidden="1" customHeight="1">
      <c r="A70" s="133" t="s">
        <v>31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</row>
    <row r="71" spans="1:12" s="115" customFormat="1" ht="15" hidden="1" customHeight="1">
      <c r="A71" s="128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</row>
    <row r="72" spans="1:12" ht="15" hidden="1" customHeight="1">
      <c r="A72" s="128" t="s">
        <v>78</v>
      </c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</row>
    <row r="73" spans="1:12" ht="15" hidden="1" customHeight="1">
      <c r="A73" s="128" t="s">
        <v>79</v>
      </c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</row>
    <row r="74" spans="1:12" ht="15" hidden="1" customHeight="1">
      <c r="A74" s="128" t="s">
        <v>80</v>
      </c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</row>
    <row r="75" spans="1:12" ht="15" hidden="1" customHeight="1">
      <c r="A75" s="128" t="s">
        <v>81</v>
      </c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</row>
    <row r="76" spans="1:12" s="115" customFormat="1" ht="15" hidden="1" customHeight="1">
      <c r="A76" s="144" t="s">
        <v>82</v>
      </c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</row>
    <row r="77" spans="1:12" ht="15" hidden="1" customHeight="1">
      <c r="A77" s="128" t="s">
        <v>83</v>
      </c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</row>
    <row r="78" spans="1:12" ht="15" hidden="1" customHeight="1">
      <c r="A78" s="128" t="s">
        <v>127</v>
      </c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</row>
    <row r="79" spans="1:12" ht="15" hidden="1" customHeight="1">
      <c r="A79" s="128" t="s">
        <v>85</v>
      </c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</row>
    <row r="80" spans="1:12" ht="15" hidden="1" customHeight="1">
      <c r="A80" s="128" t="s">
        <v>86</v>
      </c>
      <c r="B80" s="153"/>
      <c r="C80" s="143"/>
      <c r="D80" s="143"/>
      <c r="E80" s="143"/>
      <c r="F80" s="143"/>
      <c r="G80" s="143"/>
      <c r="H80" s="143"/>
      <c r="I80" s="143"/>
      <c r="J80" s="143"/>
      <c r="K80" s="143"/>
      <c r="L80" s="143"/>
    </row>
    <row r="81" spans="1:12" ht="15" hidden="1" customHeight="1">
      <c r="A81" s="128" t="s">
        <v>128</v>
      </c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</row>
    <row r="82" spans="1:12" ht="15" hidden="1" customHeight="1">
      <c r="A82" s="128" t="s">
        <v>129</v>
      </c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</row>
    <row r="83" spans="1:12" ht="15" hidden="1" customHeight="1">
      <c r="A83" s="128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</row>
    <row r="84" spans="1:12" ht="15" hidden="1" customHeight="1">
      <c r="A84" s="133" t="s">
        <v>41</v>
      </c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</row>
    <row r="85" spans="1:12" ht="15" hidden="1" customHeight="1">
      <c r="A85" s="147"/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</row>
    <row r="86" spans="1:12" ht="15" hidden="1" customHeight="1">
      <c r="A86" s="128" t="s">
        <v>78</v>
      </c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</row>
    <row r="87" spans="1:12" ht="15" hidden="1" customHeight="1">
      <c r="A87" s="128" t="s">
        <v>79</v>
      </c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</row>
    <row r="88" spans="1:12" s="115" customFormat="1" ht="15" hidden="1" customHeight="1">
      <c r="A88" s="128" t="s">
        <v>80</v>
      </c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</row>
    <row r="89" spans="1:12" ht="15" hidden="1" customHeight="1">
      <c r="A89" s="128" t="s">
        <v>81</v>
      </c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</row>
    <row r="90" spans="1:12" s="115" customFormat="1" ht="15" hidden="1" customHeight="1">
      <c r="A90" s="144" t="s">
        <v>82</v>
      </c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</row>
    <row r="91" spans="1:12" ht="15" hidden="1" customHeight="1">
      <c r="A91" s="128" t="s">
        <v>83</v>
      </c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</row>
    <row r="92" spans="1:12" ht="15" hidden="1" customHeight="1">
      <c r="A92" s="128" t="s">
        <v>127</v>
      </c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</row>
    <row r="93" spans="1:12" ht="15" hidden="1" customHeight="1">
      <c r="A93" s="128" t="s">
        <v>85</v>
      </c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</row>
    <row r="94" spans="1:12" ht="15" hidden="1" customHeight="1">
      <c r="A94" s="128" t="s">
        <v>86</v>
      </c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</row>
    <row r="95" spans="1:12" ht="15" hidden="1" customHeight="1">
      <c r="A95" s="128" t="s">
        <v>128</v>
      </c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</row>
    <row r="96" spans="1:12" ht="15" hidden="1" customHeight="1">
      <c r="A96" s="128" t="s">
        <v>129</v>
      </c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</row>
    <row r="97" spans="1:12" ht="15" hidden="1" customHeight="1">
      <c r="A97" s="56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</row>
    <row r="98" spans="1:12" ht="15" hidden="1" customHeight="1">
      <c r="A98" s="91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</row>
    <row r="99" spans="1:12" ht="15" hidden="1" customHeight="1">
      <c r="A99" s="335">
        <v>1994</v>
      </c>
      <c r="B99" s="335"/>
      <c r="C99" s="335"/>
      <c r="D99" s="335"/>
      <c r="E99" s="335"/>
      <c r="F99" s="335"/>
      <c r="G99" s="335"/>
      <c r="H99" s="335"/>
      <c r="I99" s="335"/>
      <c r="J99" s="335"/>
      <c r="K99" s="335"/>
      <c r="L99" s="335"/>
    </row>
    <row r="100" spans="1:12" ht="15" hidden="1" customHeight="1">
      <c r="A100" s="336" t="s">
        <v>77</v>
      </c>
      <c r="B100" s="338" t="s">
        <v>29</v>
      </c>
      <c r="C100" s="335" t="s">
        <v>30</v>
      </c>
      <c r="D100" s="335"/>
      <c r="E100" s="335"/>
      <c r="F100" s="335"/>
      <c r="G100" s="335"/>
      <c r="H100" s="335"/>
      <c r="I100" s="335"/>
      <c r="J100" s="335"/>
      <c r="K100" s="335"/>
      <c r="L100" s="335"/>
    </row>
    <row r="101" spans="1:12" ht="15" hidden="1" customHeight="1">
      <c r="A101" s="337"/>
      <c r="B101" s="339"/>
      <c r="C101" s="132">
        <v>1</v>
      </c>
      <c r="D101" s="132">
        <v>2</v>
      </c>
      <c r="E101" s="132">
        <v>3</v>
      </c>
      <c r="F101" s="132">
        <v>4</v>
      </c>
      <c r="G101" s="132">
        <v>5</v>
      </c>
      <c r="H101" s="132">
        <v>6</v>
      </c>
      <c r="I101" s="132">
        <v>7</v>
      </c>
      <c r="J101" s="132">
        <v>8</v>
      </c>
      <c r="K101" s="132">
        <v>9</v>
      </c>
      <c r="L101" s="132">
        <v>10</v>
      </c>
    </row>
    <row r="102" spans="1:12" ht="15" hidden="1" customHeight="1">
      <c r="A102" s="133" t="s">
        <v>31</v>
      </c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</row>
    <row r="103" spans="1:12" s="115" customFormat="1" ht="15" hidden="1" customHeight="1">
      <c r="A103" s="128"/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</row>
    <row r="104" spans="1:12" s="115" customFormat="1" ht="15" hidden="1" customHeight="1">
      <c r="A104" s="128" t="s">
        <v>78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</row>
    <row r="105" spans="1:12" s="115" customFormat="1" ht="15" hidden="1" customHeight="1">
      <c r="A105" s="128" t="s">
        <v>79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</row>
    <row r="106" spans="1:12" s="115" customFormat="1" ht="15" hidden="1" customHeight="1">
      <c r="A106" s="128" t="s">
        <v>80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</row>
    <row r="107" spans="1:12" s="115" customFormat="1" ht="15" hidden="1" customHeight="1">
      <c r="A107" s="128" t="s">
        <v>81</v>
      </c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</row>
    <row r="108" spans="1:12" s="115" customFormat="1" ht="15" hidden="1" customHeight="1">
      <c r="A108" s="144" t="s">
        <v>82</v>
      </c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</row>
    <row r="109" spans="1:12" ht="15" hidden="1" customHeight="1">
      <c r="A109" s="128" t="s">
        <v>83</v>
      </c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</row>
    <row r="110" spans="1:12" ht="15" hidden="1" customHeight="1">
      <c r="A110" s="128" t="s">
        <v>127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</row>
    <row r="111" spans="1:12" ht="15" hidden="1" customHeight="1">
      <c r="A111" s="128" t="s">
        <v>85</v>
      </c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</row>
    <row r="112" spans="1:12" ht="15" hidden="1" customHeight="1">
      <c r="A112" s="128" t="s">
        <v>86</v>
      </c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</row>
    <row r="113" spans="1:12" ht="15" hidden="1" customHeight="1">
      <c r="A113" s="128" t="s">
        <v>128</v>
      </c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</row>
    <row r="114" spans="1:12" ht="15" hidden="1" customHeight="1">
      <c r="A114" s="128" t="s">
        <v>129</v>
      </c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</row>
    <row r="115" spans="1:12" ht="15" hidden="1" customHeight="1">
      <c r="A115" s="128"/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</row>
    <row r="116" spans="1:12" ht="15" hidden="1" customHeight="1">
      <c r="A116" s="133" t="s">
        <v>41</v>
      </c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</row>
    <row r="117" spans="1:12" ht="15" hidden="1" customHeight="1">
      <c r="A117" s="147"/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</row>
    <row r="118" spans="1:12" ht="15" hidden="1" customHeight="1">
      <c r="A118" s="128" t="s">
        <v>78</v>
      </c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</row>
    <row r="119" spans="1:12" ht="15" hidden="1" customHeight="1">
      <c r="A119" s="128" t="s">
        <v>79</v>
      </c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</row>
    <row r="120" spans="1:12" s="115" customFormat="1" ht="15" hidden="1" customHeight="1">
      <c r="A120" s="128" t="s">
        <v>80</v>
      </c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</row>
    <row r="121" spans="1:12" ht="15" hidden="1" customHeight="1">
      <c r="A121" s="128" t="s">
        <v>81</v>
      </c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</row>
    <row r="122" spans="1:12" s="115" customFormat="1" ht="15" hidden="1" customHeight="1">
      <c r="A122" s="144" t="s">
        <v>82</v>
      </c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</row>
    <row r="123" spans="1:12" ht="15" hidden="1" customHeight="1">
      <c r="A123" s="128" t="s">
        <v>83</v>
      </c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</row>
    <row r="124" spans="1:12" ht="15" hidden="1" customHeight="1">
      <c r="A124" s="128" t="s">
        <v>127</v>
      </c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</row>
    <row r="125" spans="1:12" ht="15" hidden="1" customHeight="1">
      <c r="A125" s="128" t="s">
        <v>85</v>
      </c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</row>
    <row r="126" spans="1:12" ht="15" hidden="1" customHeight="1">
      <c r="A126" s="128" t="s">
        <v>86</v>
      </c>
      <c r="B126" s="149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</row>
    <row r="127" spans="1:12" ht="15" hidden="1" customHeight="1">
      <c r="A127" s="128" t="s">
        <v>128</v>
      </c>
      <c r="B127" s="149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</row>
    <row r="128" spans="1:12" ht="15" hidden="1" customHeight="1">
      <c r="A128" s="128" t="s">
        <v>129</v>
      </c>
      <c r="B128" s="149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</row>
    <row r="129" spans="1:12" ht="15" hidden="1" customHeight="1">
      <c r="A129" s="56"/>
      <c r="B129" s="13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</row>
    <row r="130" spans="1:12" ht="15" hidden="1" customHeight="1">
      <c r="A130" s="91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</row>
    <row r="131" spans="1:12" ht="15" hidden="1" customHeight="1">
      <c r="A131" s="335">
        <v>1995</v>
      </c>
      <c r="B131" s="335"/>
      <c r="C131" s="335"/>
      <c r="D131" s="335"/>
      <c r="E131" s="335"/>
      <c r="F131" s="335"/>
      <c r="G131" s="335"/>
      <c r="H131" s="335"/>
      <c r="I131" s="335"/>
      <c r="J131" s="335"/>
      <c r="K131" s="335"/>
      <c r="L131" s="335"/>
    </row>
    <row r="132" spans="1:12" ht="15" hidden="1" customHeight="1">
      <c r="A132" s="336" t="s">
        <v>77</v>
      </c>
      <c r="B132" s="338" t="s">
        <v>29</v>
      </c>
      <c r="C132" s="335" t="s">
        <v>30</v>
      </c>
      <c r="D132" s="335"/>
      <c r="E132" s="335"/>
      <c r="F132" s="335"/>
      <c r="G132" s="335"/>
      <c r="H132" s="335"/>
      <c r="I132" s="335"/>
      <c r="J132" s="335"/>
      <c r="K132" s="335"/>
      <c r="L132" s="335"/>
    </row>
    <row r="133" spans="1:12" ht="15" hidden="1" customHeight="1">
      <c r="A133" s="337"/>
      <c r="B133" s="339"/>
      <c r="C133" s="132">
        <v>1</v>
      </c>
      <c r="D133" s="132">
        <v>2</v>
      </c>
      <c r="E133" s="132">
        <v>3</v>
      </c>
      <c r="F133" s="132">
        <v>4</v>
      </c>
      <c r="G133" s="132">
        <v>5</v>
      </c>
      <c r="H133" s="132">
        <v>6</v>
      </c>
      <c r="I133" s="132">
        <v>7</v>
      </c>
      <c r="J133" s="132">
        <v>8</v>
      </c>
      <c r="K133" s="132">
        <v>9</v>
      </c>
      <c r="L133" s="132">
        <v>10</v>
      </c>
    </row>
    <row r="134" spans="1:12" ht="15" hidden="1" customHeight="1">
      <c r="A134" s="133" t="s">
        <v>31</v>
      </c>
      <c r="B134" s="154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</row>
    <row r="135" spans="1:12" s="115" customFormat="1" ht="15" hidden="1" customHeight="1">
      <c r="A135" s="128"/>
      <c r="B135" s="155"/>
      <c r="C135" s="155"/>
      <c r="D135" s="155"/>
      <c r="E135" s="155"/>
      <c r="F135" s="155"/>
      <c r="G135" s="155"/>
      <c r="H135" s="155"/>
      <c r="I135" s="155"/>
      <c r="J135" s="155"/>
      <c r="K135" s="155"/>
      <c r="L135" s="155"/>
    </row>
    <row r="136" spans="1:12" s="115" customFormat="1" ht="15" hidden="1" customHeight="1">
      <c r="A136" s="128" t="s">
        <v>78</v>
      </c>
      <c r="B136" s="156"/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</row>
    <row r="137" spans="1:12" s="115" customFormat="1" ht="15" hidden="1" customHeight="1">
      <c r="A137" s="128" t="s">
        <v>79</v>
      </c>
      <c r="B137" s="156"/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</row>
    <row r="138" spans="1:12" s="115" customFormat="1" ht="15" hidden="1" customHeight="1">
      <c r="A138" s="128" t="s">
        <v>80</v>
      </c>
      <c r="B138" s="156"/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</row>
    <row r="139" spans="1:12" s="115" customFormat="1" ht="15" hidden="1" customHeight="1">
      <c r="A139" s="128" t="s">
        <v>81</v>
      </c>
      <c r="B139" s="156"/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</row>
    <row r="140" spans="1:12" s="115" customFormat="1" ht="15" hidden="1" customHeight="1">
      <c r="A140" s="144" t="s">
        <v>82</v>
      </c>
      <c r="B140" s="157"/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</row>
    <row r="141" spans="1:12" ht="15" hidden="1" customHeight="1">
      <c r="A141" s="128" t="s">
        <v>83</v>
      </c>
      <c r="B141" s="156"/>
      <c r="C141" s="156"/>
      <c r="D141" s="156"/>
      <c r="E141" s="156"/>
      <c r="F141" s="156"/>
      <c r="G141" s="156"/>
      <c r="H141" s="156"/>
      <c r="I141" s="156"/>
      <c r="J141" s="156"/>
      <c r="K141" s="156"/>
      <c r="L141" s="156"/>
    </row>
    <row r="142" spans="1:12" s="115" customFormat="1" ht="15" hidden="1" customHeight="1">
      <c r="A142" s="128" t="s">
        <v>127</v>
      </c>
      <c r="B142" s="157"/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</row>
    <row r="143" spans="1:12" ht="15" hidden="1" customHeight="1">
      <c r="A143" s="128" t="s">
        <v>85</v>
      </c>
      <c r="B143" s="156"/>
      <c r="C143" s="156"/>
      <c r="D143" s="156"/>
      <c r="E143" s="156"/>
      <c r="F143" s="156"/>
      <c r="G143" s="156"/>
      <c r="H143" s="156"/>
      <c r="I143" s="156"/>
      <c r="J143" s="156"/>
      <c r="K143" s="156"/>
      <c r="L143" s="156"/>
    </row>
    <row r="144" spans="1:12" ht="15" hidden="1" customHeight="1">
      <c r="A144" s="128" t="s">
        <v>86</v>
      </c>
      <c r="B144" s="156"/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</row>
    <row r="145" spans="1:12" ht="15" hidden="1" customHeight="1">
      <c r="A145" s="128" t="s">
        <v>128</v>
      </c>
      <c r="B145" s="156"/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</row>
    <row r="146" spans="1:12" ht="15" hidden="1" customHeight="1">
      <c r="A146" s="128" t="s">
        <v>129</v>
      </c>
      <c r="B146" s="156"/>
      <c r="C146" s="156"/>
      <c r="D146" s="156"/>
      <c r="E146" s="156"/>
      <c r="F146" s="156"/>
      <c r="G146" s="156"/>
      <c r="H146" s="156"/>
      <c r="I146" s="156"/>
      <c r="J146" s="156"/>
      <c r="K146" s="156"/>
      <c r="L146" s="156"/>
    </row>
    <row r="147" spans="1:12" ht="15" hidden="1" customHeight="1">
      <c r="A147" s="128"/>
      <c r="B147" s="158"/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</row>
    <row r="148" spans="1:12" ht="15" hidden="1" customHeight="1">
      <c r="A148" s="133" t="s">
        <v>41</v>
      </c>
      <c r="B148" s="146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</row>
    <row r="149" spans="1:12" ht="15" hidden="1" customHeight="1">
      <c r="A149" s="147"/>
      <c r="B149" s="149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</row>
    <row r="150" spans="1:12" ht="15" hidden="1" customHeight="1">
      <c r="A150" s="128" t="s">
        <v>78</v>
      </c>
      <c r="B150" s="149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</row>
    <row r="151" spans="1:12" ht="15" hidden="1" customHeight="1">
      <c r="A151" s="128" t="s">
        <v>79</v>
      </c>
      <c r="B151" s="149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</row>
    <row r="152" spans="1:12" s="115" customFormat="1" ht="15" hidden="1" customHeight="1">
      <c r="A152" s="128" t="s">
        <v>80</v>
      </c>
      <c r="B152" s="149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</row>
    <row r="153" spans="1:12" ht="15" hidden="1" customHeight="1">
      <c r="A153" s="128" t="s">
        <v>81</v>
      </c>
      <c r="B153" s="149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</row>
    <row r="154" spans="1:12" s="115" customFormat="1" ht="15" hidden="1" customHeight="1">
      <c r="A154" s="144" t="s">
        <v>82</v>
      </c>
      <c r="B154" s="150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</row>
    <row r="155" spans="1:12" ht="15" hidden="1" customHeight="1">
      <c r="A155" s="128" t="s">
        <v>83</v>
      </c>
      <c r="B155" s="149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</row>
    <row r="156" spans="1:12" ht="15" hidden="1" customHeight="1">
      <c r="A156" s="128" t="s">
        <v>127</v>
      </c>
      <c r="B156" s="149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</row>
    <row r="157" spans="1:12" ht="15" hidden="1" customHeight="1">
      <c r="A157" s="128" t="s">
        <v>85</v>
      </c>
      <c r="B157" s="149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</row>
    <row r="158" spans="1:12" ht="15" hidden="1" customHeight="1">
      <c r="A158" s="128" t="s">
        <v>86</v>
      </c>
      <c r="B158" s="149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</row>
    <row r="159" spans="1:12" ht="15" hidden="1" customHeight="1">
      <c r="A159" s="128" t="s">
        <v>128</v>
      </c>
      <c r="B159" s="149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</row>
    <row r="160" spans="1:12" ht="15" hidden="1" customHeight="1">
      <c r="A160" s="128" t="s">
        <v>129</v>
      </c>
      <c r="B160" s="149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</row>
    <row r="161" spans="1:12" ht="15" hidden="1" customHeight="1">
      <c r="A161" s="56"/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</row>
    <row r="162" spans="1:12" s="56" customFormat="1" ht="15" hidden="1" customHeight="1">
      <c r="A162" s="91"/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</row>
    <row r="163" spans="1:12" s="56" customFormat="1" ht="15" hidden="1" customHeight="1"/>
    <row r="164" spans="1:12" s="56" customFormat="1" ht="15" hidden="1" customHeight="1">
      <c r="A164" s="340">
        <v>1996</v>
      </c>
      <c r="B164" s="340"/>
      <c r="C164" s="340"/>
      <c r="D164" s="340"/>
      <c r="E164" s="340"/>
      <c r="F164" s="340"/>
      <c r="G164" s="340"/>
      <c r="H164" s="340"/>
      <c r="I164" s="340"/>
      <c r="J164" s="340"/>
      <c r="K164" s="340"/>
      <c r="L164" s="340"/>
    </row>
    <row r="165" spans="1:12" s="56" customFormat="1" ht="15" hidden="1" customHeight="1">
      <c r="A165" s="341" t="s">
        <v>77</v>
      </c>
      <c r="B165" s="338" t="s">
        <v>29</v>
      </c>
      <c r="C165" s="335" t="s">
        <v>30</v>
      </c>
      <c r="D165" s="335"/>
      <c r="E165" s="335"/>
      <c r="F165" s="335"/>
      <c r="G165" s="335"/>
      <c r="H165" s="335"/>
      <c r="I165" s="335"/>
      <c r="J165" s="335"/>
      <c r="K165" s="335"/>
      <c r="L165" s="335"/>
    </row>
    <row r="166" spans="1:12" s="56" customFormat="1" ht="15" hidden="1" customHeight="1">
      <c r="A166" s="342"/>
      <c r="B166" s="339"/>
      <c r="C166" s="132">
        <v>1</v>
      </c>
      <c r="D166" s="132">
        <v>2</v>
      </c>
      <c r="E166" s="132">
        <v>3</v>
      </c>
      <c r="F166" s="132">
        <v>4</v>
      </c>
      <c r="G166" s="132">
        <v>5</v>
      </c>
      <c r="H166" s="132">
        <v>6</v>
      </c>
      <c r="I166" s="132">
        <v>7</v>
      </c>
      <c r="J166" s="132">
        <v>8</v>
      </c>
      <c r="K166" s="132">
        <v>9</v>
      </c>
      <c r="L166" s="132">
        <v>10</v>
      </c>
    </row>
    <row r="167" spans="1:12" s="56" customFormat="1" ht="15" hidden="1" customHeight="1">
      <c r="A167" s="27"/>
      <c r="B167" s="77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</row>
    <row r="168" spans="1:12" s="60" customFormat="1" ht="15" hidden="1" customHeight="1">
      <c r="A168" s="133" t="s">
        <v>31</v>
      </c>
      <c r="B168" s="159"/>
      <c r="C168" s="159"/>
      <c r="D168" s="159"/>
      <c r="E168" s="159"/>
      <c r="F168" s="159"/>
      <c r="G168" s="159"/>
      <c r="H168" s="159"/>
      <c r="I168" s="159"/>
      <c r="J168" s="159"/>
      <c r="K168" s="159"/>
      <c r="L168" s="159"/>
    </row>
    <row r="169" spans="1:12" s="56" customFormat="1" ht="15" hidden="1" customHeight="1">
      <c r="A169" s="27"/>
      <c r="B169" s="160"/>
      <c r="C169" s="160"/>
      <c r="D169" s="160"/>
      <c r="E169" s="160"/>
      <c r="F169" s="160"/>
      <c r="G169" s="160"/>
      <c r="H169" s="160"/>
      <c r="I169" s="160"/>
      <c r="J169" s="160"/>
      <c r="K169" s="160"/>
      <c r="L169" s="160"/>
    </row>
    <row r="170" spans="1:12" s="56" customFormat="1" ht="15" hidden="1" customHeight="1">
      <c r="A170" s="27" t="s">
        <v>92</v>
      </c>
      <c r="B170" s="160"/>
      <c r="C170" s="160"/>
      <c r="D170" s="160"/>
      <c r="E170" s="160"/>
      <c r="F170" s="160"/>
      <c r="G170" s="160"/>
      <c r="H170" s="160"/>
      <c r="I170" s="160"/>
      <c r="J170" s="160"/>
      <c r="K170" s="160"/>
      <c r="L170" s="160"/>
    </row>
    <row r="171" spans="1:12" s="56" customFormat="1" ht="15" hidden="1" customHeight="1">
      <c r="A171" s="27" t="s">
        <v>93</v>
      </c>
      <c r="B171" s="160"/>
      <c r="C171" s="160"/>
      <c r="D171" s="160"/>
      <c r="E171" s="160"/>
      <c r="F171" s="160"/>
      <c r="G171" s="160"/>
      <c r="H171" s="160"/>
      <c r="I171" s="160"/>
      <c r="J171" s="160"/>
      <c r="K171" s="160"/>
      <c r="L171" s="160"/>
    </row>
    <row r="172" spans="1:12" s="56" customFormat="1" ht="15" hidden="1" customHeight="1">
      <c r="A172" s="27" t="s">
        <v>94</v>
      </c>
      <c r="B172" s="160"/>
      <c r="C172" s="160"/>
      <c r="D172" s="160"/>
      <c r="E172" s="160"/>
      <c r="F172" s="160"/>
      <c r="G172" s="160"/>
      <c r="H172" s="160"/>
      <c r="I172" s="160"/>
      <c r="J172" s="160"/>
      <c r="K172" s="160"/>
      <c r="L172" s="160"/>
    </row>
    <row r="173" spans="1:12" s="56" customFormat="1" ht="15" hidden="1" customHeight="1">
      <c r="A173" s="27" t="s">
        <v>80</v>
      </c>
      <c r="B173" s="160"/>
      <c r="C173" s="160"/>
      <c r="D173" s="160"/>
      <c r="E173" s="160"/>
      <c r="F173" s="160"/>
      <c r="G173" s="160"/>
      <c r="H173" s="160"/>
      <c r="I173" s="160"/>
      <c r="J173" s="160"/>
      <c r="K173" s="160"/>
      <c r="L173" s="160"/>
    </row>
    <row r="174" spans="1:12" s="56" customFormat="1" ht="15" hidden="1" customHeight="1">
      <c r="A174" s="117" t="s">
        <v>157</v>
      </c>
      <c r="B174" s="160"/>
      <c r="C174" s="160"/>
      <c r="D174" s="160"/>
      <c r="E174" s="160"/>
      <c r="F174" s="160"/>
      <c r="G174" s="160"/>
      <c r="H174" s="160"/>
      <c r="I174" s="160"/>
      <c r="J174" s="160"/>
      <c r="K174" s="160"/>
      <c r="L174" s="160"/>
    </row>
    <row r="175" spans="1:12" s="60" customFormat="1" ht="15" hidden="1" customHeight="1">
      <c r="A175" s="16" t="s">
        <v>95</v>
      </c>
      <c r="B175" s="161"/>
      <c r="C175" s="161"/>
      <c r="D175" s="161"/>
      <c r="E175" s="161"/>
      <c r="F175" s="161"/>
      <c r="G175" s="161"/>
      <c r="H175" s="161"/>
      <c r="I175" s="161"/>
      <c r="J175" s="161"/>
      <c r="K175" s="161"/>
      <c r="L175" s="161"/>
    </row>
    <row r="176" spans="1:12" s="56" customFormat="1" ht="15" hidden="1" customHeight="1">
      <c r="A176" s="27" t="s">
        <v>96</v>
      </c>
      <c r="B176" s="160"/>
      <c r="C176" s="160"/>
      <c r="D176" s="160"/>
      <c r="E176" s="160"/>
      <c r="F176" s="160"/>
      <c r="G176" s="160"/>
      <c r="H176" s="160"/>
      <c r="I176" s="160"/>
      <c r="J176" s="160"/>
      <c r="K176" s="160"/>
      <c r="L176" s="160"/>
    </row>
    <row r="177" spans="1:12" s="56" customFormat="1" ht="15" hidden="1" customHeight="1">
      <c r="A177" s="27" t="s">
        <v>97</v>
      </c>
      <c r="B177" s="160"/>
      <c r="C177" s="160"/>
      <c r="D177" s="160"/>
      <c r="E177" s="160"/>
      <c r="F177" s="160"/>
      <c r="G177" s="160"/>
      <c r="H177" s="160"/>
      <c r="I177" s="160"/>
      <c r="J177" s="160"/>
      <c r="K177" s="160"/>
      <c r="L177" s="160"/>
    </row>
    <row r="178" spans="1:12" s="56" customFormat="1" ht="15" hidden="1" customHeight="1">
      <c r="A178" s="27" t="s">
        <v>98</v>
      </c>
      <c r="B178" s="160"/>
      <c r="C178" s="160"/>
      <c r="D178" s="160"/>
      <c r="E178" s="160"/>
      <c r="F178" s="160"/>
      <c r="G178" s="160"/>
      <c r="H178" s="160"/>
      <c r="I178" s="160"/>
      <c r="J178" s="160"/>
      <c r="K178" s="160"/>
      <c r="L178" s="160"/>
    </row>
    <row r="179" spans="1:12" s="56" customFormat="1" ht="15" hidden="1" customHeight="1">
      <c r="A179" s="27"/>
      <c r="B179" s="160"/>
      <c r="C179" s="160"/>
      <c r="D179" s="160"/>
      <c r="E179" s="160"/>
      <c r="F179" s="160"/>
      <c r="G179" s="160"/>
      <c r="H179" s="160"/>
      <c r="I179" s="160"/>
      <c r="J179" s="160"/>
      <c r="K179" s="160"/>
      <c r="L179" s="160"/>
    </row>
    <row r="180" spans="1:12" s="56" customFormat="1" ht="15" hidden="1" customHeight="1">
      <c r="A180" s="133" t="s">
        <v>41</v>
      </c>
      <c r="B180" s="162"/>
      <c r="C180" s="162"/>
      <c r="D180" s="162"/>
      <c r="E180" s="162"/>
      <c r="F180" s="162"/>
      <c r="G180" s="162"/>
      <c r="H180" s="162"/>
      <c r="I180" s="162"/>
      <c r="J180" s="162"/>
      <c r="K180" s="162"/>
      <c r="L180" s="162"/>
    </row>
    <row r="181" spans="1:12" s="56" customFormat="1" ht="15" hidden="1" customHeight="1">
      <c r="A181" s="43"/>
      <c r="B181" s="163"/>
      <c r="C181" s="163"/>
      <c r="D181" s="163"/>
      <c r="E181" s="163"/>
      <c r="F181" s="163"/>
      <c r="G181" s="163"/>
      <c r="H181" s="163"/>
      <c r="I181" s="163"/>
      <c r="J181" s="163"/>
      <c r="K181" s="163"/>
      <c r="L181" s="163"/>
    </row>
    <row r="182" spans="1:12" s="56" customFormat="1" ht="15" hidden="1" customHeight="1">
      <c r="A182" s="27" t="s">
        <v>92</v>
      </c>
      <c r="B182" s="164"/>
      <c r="C182" s="164"/>
      <c r="D182" s="164"/>
      <c r="E182" s="164"/>
      <c r="F182" s="164"/>
      <c r="G182" s="164"/>
      <c r="H182" s="164"/>
      <c r="I182" s="164"/>
      <c r="J182" s="164"/>
      <c r="K182" s="164"/>
      <c r="L182" s="164"/>
    </row>
    <row r="183" spans="1:12" s="56" customFormat="1" ht="15" hidden="1" customHeight="1">
      <c r="A183" s="27" t="s">
        <v>93</v>
      </c>
      <c r="B183" s="164"/>
      <c r="C183" s="164"/>
      <c r="D183" s="164"/>
      <c r="E183" s="164"/>
      <c r="F183" s="164"/>
      <c r="G183" s="164"/>
      <c r="H183" s="164"/>
      <c r="I183" s="164"/>
      <c r="J183" s="164"/>
      <c r="K183" s="164"/>
      <c r="L183" s="164"/>
    </row>
    <row r="184" spans="1:12" s="56" customFormat="1" ht="15" hidden="1" customHeight="1">
      <c r="A184" s="27" t="s">
        <v>94</v>
      </c>
      <c r="B184" s="164"/>
      <c r="C184" s="164"/>
      <c r="D184" s="164"/>
      <c r="E184" s="164"/>
      <c r="F184" s="164"/>
      <c r="G184" s="164"/>
      <c r="H184" s="164"/>
      <c r="I184" s="164"/>
      <c r="J184" s="164"/>
      <c r="K184" s="164"/>
      <c r="L184" s="164"/>
    </row>
    <row r="185" spans="1:12" s="56" customFormat="1" ht="15" hidden="1" customHeight="1">
      <c r="A185" s="27" t="s">
        <v>80</v>
      </c>
      <c r="B185" s="164"/>
      <c r="C185" s="164"/>
      <c r="D185" s="164"/>
      <c r="E185" s="164"/>
      <c r="F185" s="164"/>
      <c r="G185" s="164"/>
      <c r="H185" s="164"/>
      <c r="I185" s="164"/>
      <c r="J185" s="164"/>
      <c r="K185" s="164"/>
      <c r="L185" s="164"/>
    </row>
    <row r="186" spans="1:12" s="60" customFormat="1" ht="15" hidden="1" customHeight="1">
      <c r="A186" s="117" t="s">
        <v>157</v>
      </c>
      <c r="B186" s="164"/>
      <c r="C186" s="164"/>
      <c r="D186" s="164"/>
      <c r="E186" s="164"/>
      <c r="F186" s="164"/>
      <c r="G186" s="164"/>
      <c r="H186" s="164"/>
      <c r="I186" s="164"/>
      <c r="J186" s="164"/>
      <c r="K186" s="164"/>
      <c r="L186" s="164"/>
    </row>
    <row r="187" spans="1:12" s="60" customFormat="1" ht="15" hidden="1" customHeight="1">
      <c r="A187" s="16" t="s">
        <v>95</v>
      </c>
      <c r="B187" s="165"/>
      <c r="C187" s="165"/>
      <c r="D187" s="165"/>
      <c r="E187" s="165"/>
      <c r="F187" s="165"/>
      <c r="G187" s="165"/>
      <c r="H187" s="165"/>
      <c r="I187" s="165"/>
      <c r="J187" s="165"/>
      <c r="K187" s="165"/>
      <c r="L187" s="165"/>
    </row>
    <row r="188" spans="1:12" ht="15" hidden="1" customHeight="1">
      <c r="A188" s="27" t="s">
        <v>96</v>
      </c>
      <c r="B188" s="164"/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</row>
    <row r="189" spans="1:12" s="56" customFormat="1" ht="15" hidden="1" customHeight="1">
      <c r="A189" s="27" t="s">
        <v>97</v>
      </c>
      <c r="B189" s="164"/>
      <c r="C189" s="164"/>
      <c r="D189" s="164"/>
      <c r="E189" s="164"/>
      <c r="F189" s="164"/>
      <c r="G189" s="164"/>
      <c r="H189" s="164"/>
      <c r="I189" s="164"/>
      <c r="J189" s="164"/>
      <c r="K189" s="164"/>
      <c r="L189" s="164"/>
    </row>
    <row r="190" spans="1:12" s="56" customFormat="1" ht="15" hidden="1" customHeight="1">
      <c r="A190" s="27" t="s">
        <v>98</v>
      </c>
      <c r="B190" s="164"/>
      <c r="C190" s="164"/>
      <c r="D190" s="164"/>
      <c r="E190" s="164"/>
      <c r="F190" s="164"/>
      <c r="G190" s="164"/>
      <c r="H190" s="164"/>
      <c r="I190" s="164"/>
      <c r="J190" s="164"/>
      <c r="K190" s="164"/>
      <c r="L190" s="164"/>
    </row>
    <row r="191" spans="1:12" s="56" customFormat="1" ht="15" hidden="1" customHeight="1">
      <c r="B191" s="135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</row>
    <row r="192" spans="1:12" s="56" customFormat="1" ht="15" hidden="1" customHeight="1">
      <c r="A192" s="166" t="s">
        <v>158</v>
      </c>
      <c r="B192" s="135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</row>
    <row r="193" spans="1:12" s="56" customFormat="1" ht="15" hidden="1" customHeight="1">
      <c r="B193" s="135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</row>
    <row r="194" spans="1:12" s="56" customFormat="1" ht="15" hidden="1" customHeight="1">
      <c r="A194" s="91"/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</row>
    <row r="195" spans="1:12" s="56" customFormat="1" ht="15" hidden="1" customHeight="1">
      <c r="A195" s="335">
        <v>1997</v>
      </c>
      <c r="B195" s="335"/>
      <c r="C195" s="335"/>
      <c r="D195" s="335"/>
      <c r="E195" s="335"/>
      <c r="F195" s="335"/>
      <c r="G195" s="335"/>
      <c r="H195" s="335"/>
      <c r="I195" s="335"/>
      <c r="J195" s="335"/>
      <c r="K195" s="335"/>
      <c r="L195" s="335"/>
    </row>
    <row r="196" spans="1:12" s="56" customFormat="1" ht="15" hidden="1" customHeight="1">
      <c r="A196" s="341" t="s">
        <v>77</v>
      </c>
      <c r="B196" s="338" t="s">
        <v>29</v>
      </c>
      <c r="C196" s="335" t="s">
        <v>30</v>
      </c>
      <c r="D196" s="335"/>
      <c r="E196" s="335"/>
      <c r="F196" s="335"/>
      <c r="G196" s="335"/>
      <c r="H196" s="335"/>
      <c r="I196" s="335"/>
      <c r="J196" s="335"/>
      <c r="K196" s="335"/>
      <c r="L196" s="335"/>
    </row>
    <row r="197" spans="1:12" s="56" customFormat="1" ht="15" hidden="1" customHeight="1">
      <c r="A197" s="342"/>
      <c r="B197" s="339"/>
      <c r="C197" s="132">
        <v>1</v>
      </c>
      <c r="D197" s="132">
        <v>2</v>
      </c>
      <c r="E197" s="132">
        <v>3</v>
      </c>
      <c r="F197" s="132">
        <v>4</v>
      </c>
      <c r="G197" s="132">
        <v>5</v>
      </c>
      <c r="H197" s="132">
        <v>6</v>
      </c>
      <c r="I197" s="132">
        <v>7</v>
      </c>
      <c r="J197" s="132">
        <v>8</v>
      </c>
      <c r="K197" s="132">
        <v>9</v>
      </c>
      <c r="L197" s="132">
        <v>10</v>
      </c>
    </row>
    <row r="198" spans="1:12" s="56" customFormat="1" ht="15" hidden="1" customHeight="1">
      <c r="A198" s="2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</row>
    <row r="199" spans="1:12" s="60" customFormat="1" ht="15" hidden="1" customHeight="1">
      <c r="A199" s="133" t="s">
        <v>31</v>
      </c>
      <c r="B199" s="159"/>
      <c r="C199" s="159"/>
      <c r="D199" s="159"/>
      <c r="E199" s="159"/>
      <c r="F199" s="159"/>
      <c r="G199" s="159"/>
      <c r="H199" s="159"/>
      <c r="I199" s="159"/>
      <c r="J199" s="159"/>
      <c r="K199" s="159"/>
      <c r="L199" s="159"/>
    </row>
    <row r="200" spans="1:12" s="56" customFormat="1" ht="15" hidden="1" customHeight="1">
      <c r="A200" s="27"/>
      <c r="B200" s="160"/>
      <c r="C200" s="160"/>
      <c r="D200" s="160"/>
      <c r="E200" s="160"/>
      <c r="F200" s="160"/>
      <c r="G200" s="160"/>
      <c r="H200" s="160"/>
      <c r="I200" s="160"/>
      <c r="J200" s="160"/>
      <c r="K200" s="160"/>
      <c r="L200" s="160"/>
    </row>
    <row r="201" spans="1:12" s="56" customFormat="1" ht="15" hidden="1" customHeight="1">
      <c r="A201" s="27" t="s">
        <v>92</v>
      </c>
      <c r="B201" s="160"/>
      <c r="C201" s="160"/>
      <c r="D201" s="160"/>
      <c r="E201" s="160"/>
      <c r="F201" s="160"/>
      <c r="G201" s="160"/>
      <c r="H201" s="160"/>
      <c r="I201" s="160"/>
      <c r="J201" s="160"/>
      <c r="K201" s="160"/>
      <c r="L201" s="160"/>
    </row>
    <row r="202" spans="1:12" s="56" customFormat="1" ht="15" hidden="1" customHeight="1">
      <c r="A202" s="27" t="s">
        <v>93</v>
      </c>
      <c r="B202" s="160"/>
      <c r="C202" s="160"/>
      <c r="D202" s="160"/>
      <c r="E202" s="160"/>
      <c r="F202" s="160"/>
      <c r="G202" s="160"/>
      <c r="H202" s="160"/>
      <c r="I202" s="160"/>
      <c r="J202" s="160"/>
      <c r="K202" s="160"/>
      <c r="L202" s="160"/>
    </row>
    <row r="203" spans="1:12" s="56" customFormat="1" ht="15" hidden="1" customHeight="1">
      <c r="A203" s="27" t="s">
        <v>94</v>
      </c>
      <c r="B203" s="160"/>
      <c r="C203" s="160"/>
      <c r="D203" s="160"/>
      <c r="E203" s="160"/>
      <c r="F203" s="160"/>
      <c r="G203" s="160"/>
      <c r="H203" s="160"/>
      <c r="I203" s="160"/>
      <c r="J203" s="160"/>
      <c r="K203" s="160"/>
      <c r="L203" s="160"/>
    </row>
    <row r="204" spans="1:12" s="56" customFormat="1" ht="15" hidden="1" customHeight="1">
      <c r="A204" s="27" t="s">
        <v>80</v>
      </c>
      <c r="B204" s="160"/>
      <c r="C204" s="160"/>
      <c r="D204" s="160"/>
      <c r="E204" s="160"/>
      <c r="F204" s="160"/>
      <c r="G204" s="160"/>
      <c r="H204" s="160"/>
      <c r="I204" s="160"/>
      <c r="J204" s="160"/>
      <c r="K204" s="160"/>
      <c r="L204" s="160"/>
    </row>
    <row r="205" spans="1:12" s="56" customFormat="1" ht="15" hidden="1" customHeight="1">
      <c r="A205" s="117" t="s">
        <v>157</v>
      </c>
      <c r="B205" s="160"/>
      <c r="C205" s="160"/>
      <c r="D205" s="160"/>
      <c r="E205" s="160"/>
      <c r="F205" s="160"/>
      <c r="G205" s="160"/>
      <c r="H205" s="160"/>
      <c r="I205" s="160"/>
      <c r="J205" s="160"/>
      <c r="K205" s="160"/>
      <c r="L205" s="160"/>
    </row>
    <row r="206" spans="1:12" s="60" customFormat="1" ht="15" hidden="1" customHeight="1">
      <c r="A206" s="16" t="s">
        <v>95</v>
      </c>
      <c r="B206" s="161"/>
      <c r="C206" s="161"/>
      <c r="D206" s="161"/>
      <c r="E206" s="161"/>
      <c r="F206" s="161"/>
      <c r="G206" s="161"/>
      <c r="H206" s="161"/>
      <c r="I206" s="161"/>
      <c r="J206" s="161"/>
      <c r="K206" s="161"/>
      <c r="L206" s="161"/>
    </row>
    <row r="207" spans="1:12" s="56" customFormat="1" ht="15" hidden="1" customHeight="1">
      <c r="A207" s="27" t="s">
        <v>96</v>
      </c>
      <c r="B207" s="160"/>
      <c r="C207" s="160"/>
      <c r="D207" s="160"/>
      <c r="E207" s="160"/>
      <c r="F207" s="160"/>
      <c r="G207" s="160"/>
      <c r="H207" s="160"/>
      <c r="I207" s="160"/>
      <c r="J207" s="160"/>
      <c r="K207" s="160"/>
      <c r="L207" s="160"/>
    </row>
    <row r="208" spans="1:12" s="56" customFormat="1" ht="15" hidden="1" customHeight="1">
      <c r="A208" s="27" t="s">
        <v>97</v>
      </c>
      <c r="B208" s="160"/>
      <c r="C208" s="160"/>
      <c r="D208" s="160"/>
      <c r="E208" s="160"/>
      <c r="F208" s="160"/>
      <c r="G208" s="160"/>
      <c r="H208" s="160"/>
      <c r="I208" s="160"/>
      <c r="J208" s="160"/>
      <c r="K208" s="160"/>
      <c r="L208" s="160"/>
    </row>
    <row r="209" spans="1:12" s="56" customFormat="1" ht="15" hidden="1" customHeight="1">
      <c r="A209" s="27" t="s">
        <v>98</v>
      </c>
      <c r="B209" s="160"/>
      <c r="C209" s="160"/>
      <c r="D209" s="160"/>
      <c r="E209" s="160"/>
      <c r="F209" s="160"/>
      <c r="G209" s="160"/>
      <c r="H209" s="160"/>
      <c r="I209" s="160"/>
      <c r="J209" s="160"/>
      <c r="K209" s="160"/>
      <c r="L209" s="160"/>
    </row>
    <row r="210" spans="1:12" s="56" customFormat="1" ht="15" hidden="1" customHeight="1">
      <c r="A210" s="27"/>
      <c r="B210" s="164"/>
      <c r="C210" s="164"/>
      <c r="D210" s="164"/>
      <c r="E210" s="164"/>
      <c r="F210" s="164"/>
      <c r="G210" s="164"/>
      <c r="H210" s="164"/>
      <c r="I210" s="164"/>
      <c r="J210" s="164"/>
      <c r="K210" s="164"/>
      <c r="L210" s="164"/>
    </row>
    <row r="211" spans="1:12" s="56" customFormat="1" ht="15" hidden="1" customHeight="1">
      <c r="A211" s="133" t="s">
        <v>41</v>
      </c>
      <c r="B211" s="162"/>
      <c r="C211" s="162"/>
      <c r="D211" s="162"/>
      <c r="E211" s="162"/>
      <c r="F211" s="162"/>
      <c r="G211" s="162"/>
      <c r="H211" s="162"/>
      <c r="I211" s="162"/>
      <c r="J211" s="162"/>
      <c r="K211" s="162"/>
      <c r="L211" s="162"/>
    </row>
    <row r="212" spans="1:12" s="56" customFormat="1" ht="15" hidden="1" customHeight="1">
      <c r="A212" s="43"/>
      <c r="B212" s="163"/>
      <c r="C212" s="163"/>
      <c r="D212" s="163"/>
      <c r="E212" s="163"/>
      <c r="F212" s="163"/>
      <c r="G212" s="163"/>
      <c r="H212" s="163"/>
      <c r="I212" s="163"/>
      <c r="J212" s="163"/>
      <c r="K212" s="163"/>
      <c r="L212" s="163"/>
    </row>
    <row r="213" spans="1:12" s="56" customFormat="1" ht="15" hidden="1" customHeight="1">
      <c r="A213" s="27" t="s">
        <v>92</v>
      </c>
      <c r="B213" s="164"/>
      <c r="C213" s="164"/>
      <c r="D213" s="164"/>
      <c r="E213" s="164"/>
      <c r="F213" s="164"/>
      <c r="G213" s="164"/>
      <c r="H213" s="164"/>
      <c r="I213" s="164"/>
      <c r="J213" s="164"/>
      <c r="K213" s="164"/>
      <c r="L213" s="164"/>
    </row>
    <row r="214" spans="1:12" s="56" customFormat="1" ht="15" hidden="1" customHeight="1">
      <c r="A214" s="27" t="s">
        <v>93</v>
      </c>
      <c r="B214" s="164"/>
      <c r="C214" s="164"/>
      <c r="D214" s="164"/>
      <c r="E214" s="164"/>
      <c r="F214" s="164"/>
      <c r="G214" s="164"/>
      <c r="H214" s="164"/>
      <c r="I214" s="164"/>
      <c r="J214" s="164"/>
      <c r="K214" s="164"/>
      <c r="L214" s="164"/>
    </row>
    <row r="215" spans="1:12" s="56" customFormat="1" ht="15" hidden="1" customHeight="1">
      <c r="A215" s="27" t="s">
        <v>94</v>
      </c>
      <c r="B215" s="164"/>
      <c r="C215" s="164"/>
      <c r="D215" s="164"/>
      <c r="E215" s="164"/>
      <c r="F215" s="164"/>
      <c r="G215" s="164"/>
      <c r="H215" s="164"/>
      <c r="I215" s="164"/>
      <c r="J215" s="164"/>
      <c r="K215" s="164"/>
      <c r="L215" s="164"/>
    </row>
    <row r="216" spans="1:12" s="56" customFormat="1" ht="15" hidden="1" customHeight="1">
      <c r="A216" s="27" t="s">
        <v>80</v>
      </c>
      <c r="B216" s="164"/>
      <c r="C216" s="164"/>
      <c r="D216" s="164"/>
      <c r="E216" s="164"/>
      <c r="F216" s="164"/>
      <c r="G216" s="164"/>
      <c r="H216" s="164"/>
      <c r="I216" s="164"/>
      <c r="J216" s="164"/>
      <c r="K216" s="164"/>
      <c r="L216" s="164"/>
    </row>
    <row r="217" spans="1:12" s="115" customFormat="1" ht="15" hidden="1" customHeight="1">
      <c r="A217" s="117" t="s">
        <v>157</v>
      </c>
      <c r="B217" s="164"/>
      <c r="C217" s="164"/>
      <c r="D217" s="164"/>
      <c r="E217" s="164"/>
      <c r="F217" s="164"/>
      <c r="G217" s="164"/>
      <c r="H217" s="164"/>
      <c r="I217" s="164"/>
      <c r="J217" s="164"/>
      <c r="K217" s="164"/>
      <c r="L217" s="164"/>
    </row>
    <row r="218" spans="1:12" s="60" customFormat="1" ht="15" hidden="1" customHeight="1">
      <c r="A218" s="16" t="s">
        <v>95</v>
      </c>
      <c r="B218" s="165"/>
      <c r="C218" s="165"/>
      <c r="D218" s="165"/>
      <c r="E218" s="165"/>
      <c r="F218" s="165"/>
      <c r="G218" s="165"/>
      <c r="H218" s="165"/>
      <c r="I218" s="165"/>
      <c r="J218" s="165"/>
      <c r="K218" s="165"/>
      <c r="L218" s="165"/>
    </row>
    <row r="219" spans="1:12" s="56" customFormat="1" ht="15" hidden="1" customHeight="1">
      <c r="A219" s="27" t="s">
        <v>96</v>
      </c>
      <c r="B219" s="164"/>
      <c r="C219" s="164"/>
      <c r="D219" s="164"/>
      <c r="E219" s="164"/>
      <c r="F219" s="164"/>
      <c r="G219" s="164"/>
      <c r="H219" s="164"/>
      <c r="I219" s="164"/>
      <c r="J219" s="164"/>
      <c r="K219" s="164"/>
      <c r="L219" s="164"/>
    </row>
    <row r="220" spans="1:12" s="56" customFormat="1" ht="15" hidden="1" customHeight="1">
      <c r="A220" s="27" t="s">
        <v>97</v>
      </c>
      <c r="B220" s="164"/>
      <c r="C220" s="164"/>
      <c r="D220" s="164"/>
      <c r="E220" s="164"/>
      <c r="F220" s="164"/>
      <c r="G220" s="164"/>
      <c r="H220" s="164"/>
      <c r="I220" s="164"/>
      <c r="J220" s="164"/>
      <c r="K220" s="164"/>
      <c r="L220" s="164"/>
    </row>
    <row r="221" spans="1:12" s="56" customFormat="1" ht="15" hidden="1" customHeight="1">
      <c r="A221" s="27" t="s">
        <v>98</v>
      </c>
      <c r="B221" s="164"/>
      <c r="C221" s="164"/>
      <c r="D221" s="164"/>
      <c r="E221" s="164"/>
      <c r="F221" s="164"/>
      <c r="G221" s="164"/>
      <c r="H221" s="164"/>
      <c r="I221" s="164"/>
      <c r="J221" s="164"/>
      <c r="K221" s="164"/>
      <c r="L221" s="164"/>
    </row>
    <row r="222" spans="1:12" s="56" customFormat="1" ht="15" hidden="1" customHeight="1">
      <c r="B222" s="135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</row>
    <row r="223" spans="1:12" s="56" customFormat="1" hidden="1">
      <c r="B223" s="135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</row>
    <row r="224" spans="1:12" s="56" customFormat="1" hidden="1">
      <c r="A224" s="91"/>
      <c r="B224" s="91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</row>
    <row r="225" spans="1:12" s="56" customFormat="1" hidden="1">
      <c r="A225" s="335">
        <v>1998</v>
      </c>
      <c r="B225" s="335"/>
      <c r="C225" s="335"/>
      <c r="D225" s="335"/>
      <c r="E225" s="335"/>
      <c r="F225" s="335"/>
      <c r="G225" s="335"/>
      <c r="H225" s="335"/>
      <c r="I225" s="335"/>
      <c r="J225" s="335"/>
      <c r="K225" s="335"/>
      <c r="L225" s="335"/>
    </row>
    <row r="226" spans="1:12" s="56" customFormat="1" hidden="1">
      <c r="A226" s="341" t="s">
        <v>77</v>
      </c>
      <c r="B226" s="338" t="s">
        <v>29</v>
      </c>
      <c r="C226" s="335" t="s">
        <v>30</v>
      </c>
      <c r="D226" s="335"/>
      <c r="E226" s="335"/>
      <c r="F226" s="335"/>
      <c r="G226" s="335"/>
      <c r="H226" s="335"/>
      <c r="I226" s="335"/>
      <c r="J226" s="335"/>
      <c r="K226" s="335"/>
      <c r="L226" s="335"/>
    </row>
    <row r="227" spans="1:12" s="56" customFormat="1" hidden="1">
      <c r="A227" s="342"/>
      <c r="B227" s="339"/>
      <c r="C227" s="132">
        <v>1</v>
      </c>
      <c r="D227" s="132">
        <v>2</v>
      </c>
      <c r="E227" s="132">
        <v>3</v>
      </c>
      <c r="F227" s="132">
        <v>4</v>
      </c>
      <c r="G227" s="132">
        <v>5</v>
      </c>
      <c r="H227" s="132">
        <v>6</v>
      </c>
      <c r="I227" s="132">
        <v>7</v>
      </c>
      <c r="J227" s="132">
        <v>8</v>
      </c>
      <c r="K227" s="132">
        <v>9</v>
      </c>
      <c r="L227" s="132">
        <v>10</v>
      </c>
    </row>
    <row r="228" spans="1:12" s="56" customFormat="1" hidden="1">
      <c r="A228" s="2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</row>
    <row r="229" spans="1:12" s="60" customFormat="1" hidden="1">
      <c r="A229" s="133" t="s">
        <v>31</v>
      </c>
      <c r="B229" s="159"/>
      <c r="C229" s="159"/>
      <c r="D229" s="159"/>
      <c r="E229" s="159"/>
      <c r="F229" s="159"/>
      <c r="G229" s="159"/>
      <c r="H229" s="159"/>
      <c r="I229" s="159"/>
      <c r="J229" s="159"/>
      <c r="K229" s="159"/>
      <c r="L229" s="159"/>
    </row>
    <row r="230" spans="1:12" s="60" customFormat="1" hidden="1">
      <c r="A230" s="27"/>
      <c r="B230" s="160"/>
      <c r="C230" s="160"/>
      <c r="D230" s="160"/>
      <c r="E230" s="160"/>
      <c r="F230" s="160"/>
      <c r="G230" s="160"/>
      <c r="H230" s="160"/>
      <c r="I230" s="160"/>
      <c r="J230" s="160"/>
      <c r="K230" s="160"/>
      <c r="L230" s="160"/>
    </row>
    <row r="231" spans="1:12" s="60" customFormat="1" hidden="1">
      <c r="A231" s="27" t="s">
        <v>92</v>
      </c>
      <c r="B231" s="160"/>
      <c r="C231" s="160"/>
      <c r="D231" s="160"/>
      <c r="E231" s="160"/>
      <c r="F231" s="160"/>
      <c r="G231" s="160"/>
      <c r="H231" s="160"/>
      <c r="I231" s="160"/>
      <c r="J231" s="160"/>
      <c r="K231" s="160"/>
      <c r="L231" s="160"/>
    </row>
    <row r="232" spans="1:12" s="60" customFormat="1" hidden="1">
      <c r="A232" s="27" t="s">
        <v>93</v>
      </c>
      <c r="B232" s="160"/>
      <c r="C232" s="160"/>
      <c r="D232" s="160"/>
      <c r="E232" s="160"/>
      <c r="F232" s="160"/>
      <c r="G232" s="160"/>
      <c r="H232" s="160"/>
      <c r="I232" s="160"/>
      <c r="J232" s="160"/>
      <c r="K232" s="160"/>
      <c r="L232" s="160"/>
    </row>
    <row r="233" spans="1:12" s="60" customFormat="1" hidden="1">
      <c r="A233" s="27" t="s">
        <v>94</v>
      </c>
      <c r="B233" s="160"/>
      <c r="C233" s="160"/>
      <c r="D233" s="160"/>
      <c r="E233" s="160"/>
      <c r="F233" s="160"/>
      <c r="G233" s="160"/>
      <c r="H233" s="160"/>
      <c r="I233" s="160"/>
      <c r="J233" s="160"/>
      <c r="K233" s="160"/>
      <c r="L233" s="160"/>
    </row>
    <row r="234" spans="1:12" s="60" customFormat="1" hidden="1">
      <c r="A234" s="27" t="s">
        <v>80</v>
      </c>
      <c r="B234" s="160"/>
      <c r="C234" s="160"/>
      <c r="D234" s="160"/>
      <c r="E234" s="160"/>
      <c r="F234" s="160"/>
      <c r="G234" s="160"/>
      <c r="H234" s="160"/>
      <c r="I234" s="160"/>
      <c r="J234" s="160"/>
      <c r="K234" s="160"/>
      <c r="L234" s="160"/>
    </row>
    <row r="235" spans="1:12" s="60" customFormat="1" ht="18.75" hidden="1">
      <c r="A235" s="117" t="s">
        <v>157</v>
      </c>
      <c r="B235" s="160"/>
      <c r="C235" s="160"/>
      <c r="D235" s="160"/>
      <c r="E235" s="160"/>
      <c r="F235" s="160"/>
      <c r="G235" s="160"/>
      <c r="H235" s="160"/>
      <c r="I235" s="160"/>
      <c r="J235" s="160"/>
      <c r="K235" s="160"/>
      <c r="L235" s="160"/>
    </row>
    <row r="236" spans="1:12" s="60" customFormat="1" hidden="1">
      <c r="A236" s="16" t="s">
        <v>95</v>
      </c>
      <c r="B236" s="161"/>
      <c r="C236" s="161"/>
      <c r="D236" s="161"/>
      <c r="E236" s="161"/>
      <c r="F236" s="161"/>
      <c r="G236" s="161"/>
      <c r="H236" s="161"/>
      <c r="I236" s="161"/>
      <c r="J236" s="161"/>
      <c r="K236" s="161"/>
      <c r="L236" s="161"/>
    </row>
    <row r="237" spans="1:12" s="56" customFormat="1" hidden="1">
      <c r="A237" s="27" t="s">
        <v>96</v>
      </c>
      <c r="B237" s="160"/>
      <c r="C237" s="160"/>
      <c r="D237" s="160"/>
      <c r="E237" s="160"/>
      <c r="F237" s="160"/>
      <c r="G237" s="160"/>
      <c r="H237" s="160"/>
      <c r="I237" s="160"/>
      <c r="J237" s="160"/>
      <c r="K237" s="160"/>
      <c r="L237" s="160"/>
    </row>
    <row r="238" spans="1:12" s="56" customFormat="1" hidden="1">
      <c r="A238" s="27" t="s">
        <v>97</v>
      </c>
      <c r="B238" s="160"/>
      <c r="C238" s="160"/>
      <c r="D238" s="160"/>
      <c r="E238" s="160"/>
      <c r="F238" s="160"/>
      <c r="G238" s="160"/>
      <c r="H238" s="160"/>
      <c r="I238" s="160"/>
      <c r="J238" s="160"/>
      <c r="K238" s="160"/>
      <c r="L238" s="160"/>
    </row>
    <row r="239" spans="1:12" s="56" customFormat="1" hidden="1">
      <c r="A239" s="27" t="s">
        <v>98</v>
      </c>
      <c r="B239" s="160"/>
      <c r="C239" s="160"/>
      <c r="D239" s="160"/>
      <c r="E239" s="160"/>
      <c r="F239" s="160"/>
      <c r="G239" s="160"/>
      <c r="H239" s="160"/>
      <c r="I239" s="160"/>
      <c r="J239" s="160"/>
      <c r="K239" s="160"/>
      <c r="L239" s="160"/>
    </row>
    <row r="240" spans="1:12" s="56" customFormat="1" hidden="1">
      <c r="A240" s="27"/>
      <c r="B240" s="160"/>
      <c r="C240" s="160"/>
      <c r="D240" s="160"/>
      <c r="E240" s="160"/>
      <c r="F240" s="160"/>
      <c r="G240" s="160"/>
      <c r="H240" s="160"/>
      <c r="I240" s="160"/>
      <c r="J240" s="160"/>
      <c r="K240" s="160"/>
      <c r="L240" s="160"/>
    </row>
    <row r="241" spans="1:12" s="56" customFormat="1" hidden="1">
      <c r="A241" s="133" t="s">
        <v>41</v>
      </c>
      <c r="B241" s="162"/>
      <c r="C241" s="162"/>
      <c r="D241" s="162"/>
      <c r="E241" s="162"/>
      <c r="F241" s="162"/>
      <c r="G241" s="162"/>
      <c r="H241" s="162"/>
      <c r="I241" s="162"/>
      <c r="J241" s="162"/>
      <c r="K241" s="162"/>
      <c r="L241" s="162"/>
    </row>
    <row r="242" spans="1:12" s="56" customFormat="1" hidden="1">
      <c r="A242" s="43"/>
      <c r="B242" s="163"/>
      <c r="C242" s="163"/>
      <c r="D242" s="163"/>
      <c r="E242" s="163"/>
      <c r="F242" s="163"/>
      <c r="G242" s="163"/>
      <c r="H242" s="163"/>
      <c r="I242" s="163"/>
      <c r="J242" s="163"/>
      <c r="K242" s="163"/>
      <c r="L242" s="163"/>
    </row>
    <row r="243" spans="1:12" s="56" customFormat="1" hidden="1">
      <c r="A243" s="27" t="s">
        <v>92</v>
      </c>
      <c r="B243" s="164"/>
      <c r="C243" s="164"/>
      <c r="D243" s="164"/>
      <c r="E243" s="164"/>
      <c r="F243" s="164"/>
      <c r="G243" s="164"/>
      <c r="H243" s="164"/>
      <c r="I243" s="164"/>
      <c r="J243" s="164"/>
      <c r="K243" s="164"/>
      <c r="L243" s="164"/>
    </row>
    <row r="244" spans="1:12" s="56" customFormat="1" hidden="1">
      <c r="A244" s="27" t="s">
        <v>93</v>
      </c>
      <c r="B244" s="164"/>
      <c r="C244" s="164"/>
      <c r="D244" s="164"/>
      <c r="E244" s="164"/>
      <c r="F244" s="164"/>
      <c r="G244" s="164"/>
      <c r="H244" s="164"/>
      <c r="I244" s="164"/>
      <c r="J244" s="164"/>
      <c r="K244" s="164"/>
      <c r="L244" s="164"/>
    </row>
    <row r="245" spans="1:12" s="56" customFormat="1" hidden="1">
      <c r="A245" s="27" t="s">
        <v>94</v>
      </c>
      <c r="B245" s="164"/>
      <c r="C245" s="164"/>
      <c r="D245" s="164"/>
      <c r="E245" s="164"/>
      <c r="F245" s="164"/>
      <c r="G245" s="164"/>
      <c r="H245" s="164"/>
      <c r="I245" s="164"/>
      <c r="J245" s="164"/>
      <c r="K245" s="164"/>
      <c r="L245" s="164"/>
    </row>
    <row r="246" spans="1:12" ht="15" hidden="1" customHeight="1">
      <c r="A246" s="27" t="s">
        <v>80</v>
      </c>
      <c r="B246" s="164"/>
      <c r="C246" s="164"/>
      <c r="D246" s="164"/>
      <c r="E246" s="164"/>
      <c r="F246" s="164"/>
      <c r="G246" s="164"/>
      <c r="H246" s="164"/>
      <c r="I246" s="164"/>
      <c r="J246" s="164"/>
      <c r="K246" s="164"/>
      <c r="L246" s="164"/>
    </row>
    <row r="247" spans="1:12" s="56" customFormat="1" ht="18.75" hidden="1">
      <c r="A247" s="117" t="s">
        <v>157</v>
      </c>
      <c r="B247" s="164"/>
      <c r="C247" s="164"/>
      <c r="D247" s="164"/>
      <c r="E247" s="164"/>
      <c r="F247" s="164"/>
      <c r="G247" s="164"/>
      <c r="H247" s="164"/>
      <c r="I247" s="164"/>
      <c r="J247" s="164"/>
      <c r="K247" s="164"/>
      <c r="L247" s="164"/>
    </row>
    <row r="248" spans="1:12" s="60" customFormat="1" hidden="1">
      <c r="A248" s="16" t="s">
        <v>95</v>
      </c>
      <c r="B248" s="165"/>
      <c r="C248" s="165"/>
      <c r="D248" s="165"/>
      <c r="E248" s="165"/>
      <c r="F248" s="165"/>
      <c r="G248" s="165"/>
      <c r="H248" s="165"/>
      <c r="I248" s="165"/>
      <c r="J248" s="165"/>
      <c r="K248" s="165"/>
      <c r="L248" s="165"/>
    </row>
    <row r="249" spans="1:12" s="56" customFormat="1" hidden="1">
      <c r="A249" s="27" t="s">
        <v>96</v>
      </c>
      <c r="B249" s="164"/>
      <c r="C249" s="164"/>
      <c r="D249" s="164"/>
      <c r="E249" s="164"/>
      <c r="F249" s="164"/>
      <c r="G249" s="164"/>
      <c r="H249" s="164"/>
      <c r="I249" s="164"/>
      <c r="J249" s="164"/>
      <c r="K249" s="164"/>
      <c r="L249" s="164"/>
    </row>
    <row r="250" spans="1:12" s="56" customFormat="1" hidden="1">
      <c r="A250" s="27" t="s">
        <v>97</v>
      </c>
      <c r="B250" s="164"/>
      <c r="C250" s="164"/>
      <c r="D250" s="164"/>
      <c r="E250" s="164"/>
      <c r="F250" s="164"/>
      <c r="G250" s="164"/>
      <c r="H250" s="164"/>
      <c r="I250" s="164"/>
      <c r="J250" s="164"/>
      <c r="K250" s="164"/>
      <c r="L250" s="164"/>
    </row>
    <row r="251" spans="1:12" s="56" customFormat="1" hidden="1">
      <c r="A251" s="27" t="s">
        <v>98</v>
      </c>
      <c r="B251" s="164"/>
      <c r="C251" s="164"/>
      <c r="D251" s="164"/>
      <c r="E251" s="164"/>
      <c r="F251" s="164"/>
      <c r="G251" s="164"/>
      <c r="H251" s="164"/>
      <c r="I251" s="164"/>
      <c r="J251" s="164"/>
      <c r="K251" s="164"/>
      <c r="L251" s="164"/>
    </row>
    <row r="252" spans="1:12" s="56" customFormat="1" hidden="1">
      <c r="B252" s="135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</row>
    <row r="253" spans="1:12" s="56" customFormat="1" hidden="1">
      <c r="A253" s="91"/>
      <c r="B253" s="134"/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</row>
    <row r="254" spans="1:12" s="56" customFormat="1" hidden="1">
      <c r="A254" s="335">
        <v>1999</v>
      </c>
      <c r="B254" s="335"/>
      <c r="C254" s="335"/>
      <c r="D254" s="335"/>
      <c r="E254" s="335"/>
      <c r="F254" s="335"/>
      <c r="G254" s="335"/>
      <c r="H254" s="335"/>
      <c r="I254" s="335"/>
      <c r="J254" s="335"/>
      <c r="K254" s="335"/>
      <c r="L254" s="335"/>
    </row>
    <row r="255" spans="1:12" s="56" customFormat="1" hidden="1">
      <c r="A255" s="341" t="s">
        <v>77</v>
      </c>
      <c r="B255" s="338" t="s">
        <v>29</v>
      </c>
      <c r="C255" s="335" t="s">
        <v>30</v>
      </c>
      <c r="D255" s="335"/>
      <c r="E255" s="335"/>
      <c r="F255" s="335"/>
      <c r="G255" s="335"/>
      <c r="H255" s="335"/>
      <c r="I255" s="335"/>
      <c r="J255" s="335"/>
      <c r="K255" s="335"/>
      <c r="L255" s="335"/>
    </row>
    <row r="256" spans="1:12" s="56" customFormat="1" hidden="1">
      <c r="A256" s="342"/>
      <c r="B256" s="339"/>
      <c r="C256" s="132">
        <v>1</v>
      </c>
      <c r="D256" s="132">
        <v>2</v>
      </c>
      <c r="E256" s="132">
        <v>3</v>
      </c>
      <c r="F256" s="132">
        <v>4</v>
      </c>
      <c r="G256" s="132">
        <v>5</v>
      </c>
      <c r="H256" s="132">
        <v>6</v>
      </c>
      <c r="I256" s="132">
        <v>7</v>
      </c>
      <c r="J256" s="132">
        <v>8</v>
      </c>
      <c r="K256" s="132">
        <v>9</v>
      </c>
      <c r="L256" s="132">
        <v>10</v>
      </c>
    </row>
    <row r="257" spans="1:12" s="56" customFormat="1" hidden="1">
      <c r="A257" s="2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</row>
    <row r="258" spans="1:12" s="60" customFormat="1" hidden="1">
      <c r="A258" s="133" t="s">
        <v>31</v>
      </c>
      <c r="B258" s="159"/>
      <c r="C258" s="159"/>
      <c r="D258" s="159"/>
      <c r="E258" s="159"/>
      <c r="F258" s="159"/>
      <c r="G258" s="159"/>
      <c r="H258" s="159"/>
      <c r="I258" s="159"/>
      <c r="J258" s="159"/>
      <c r="K258" s="159"/>
      <c r="L258" s="159"/>
    </row>
    <row r="259" spans="1:12" s="56" customFormat="1" hidden="1">
      <c r="A259" s="27"/>
      <c r="B259" s="160"/>
      <c r="C259" s="160"/>
      <c r="D259" s="160"/>
      <c r="E259" s="160"/>
      <c r="F259" s="160"/>
      <c r="G259" s="160"/>
      <c r="H259" s="160"/>
      <c r="I259" s="160"/>
      <c r="J259" s="160"/>
      <c r="K259" s="160"/>
      <c r="L259" s="160"/>
    </row>
    <row r="260" spans="1:12" s="56" customFormat="1" hidden="1">
      <c r="A260" s="27" t="s">
        <v>92</v>
      </c>
      <c r="B260" s="160"/>
      <c r="C260" s="160"/>
      <c r="D260" s="160"/>
      <c r="E260" s="160"/>
      <c r="F260" s="160"/>
      <c r="G260" s="160"/>
      <c r="H260" s="160"/>
      <c r="I260" s="160"/>
      <c r="J260" s="160"/>
      <c r="K260" s="160"/>
      <c r="L260" s="160"/>
    </row>
    <row r="261" spans="1:12" s="56" customFormat="1" hidden="1">
      <c r="A261" s="27" t="s">
        <v>93</v>
      </c>
      <c r="B261" s="160"/>
      <c r="C261" s="160"/>
      <c r="D261" s="160"/>
      <c r="E261" s="160"/>
      <c r="F261" s="160"/>
      <c r="G261" s="160"/>
      <c r="H261" s="160"/>
      <c r="I261" s="160"/>
      <c r="J261" s="160"/>
      <c r="K261" s="160"/>
      <c r="L261" s="160"/>
    </row>
    <row r="262" spans="1:12" s="56" customFormat="1" hidden="1">
      <c r="A262" s="27" t="s">
        <v>94</v>
      </c>
      <c r="B262" s="160"/>
      <c r="C262" s="160"/>
      <c r="D262" s="160"/>
      <c r="E262" s="160"/>
      <c r="F262" s="160"/>
      <c r="G262" s="160"/>
      <c r="H262" s="160"/>
      <c r="I262" s="160"/>
      <c r="J262" s="160"/>
      <c r="K262" s="160"/>
      <c r="L262" s="160"/>
    </row>
    <row r="263" spans="1:12" s="56" customFormat="1" hidden="1">
      <c r="A263" s="27" t="s">
        <v>80</v>
      </c>
      <c r="B263" s="160"/>
      <c r="C263" s="160"/>
      <c r="D263" s="160"/>
      <c r="E263" s="160"/>
      <c r="F263" s="160"/>
      <c r="G263" s="160"/>
      <c r="H263" s="160"/>
      <c r="I263" s="160"/>
      <c r="J263" s="160"/>
      <c r="K263" s="160"/>
      <c r="L263" s="160"/>
    </row>
    <row r="264" spans="1:12" s="56" customFormat="1" ht="18.75" hidden="1">
      <c r="A264" s="117" t="s">
        <v>157</v>
      </c>
      <c r="B264" s="160"/>
      <c r="C264" s="160"/>
      <c r="D264" s="160"/>
      <c r="E264" s="160"/>
      <c r="F264" s="160"/>
      <c r="G264" s="160"/>
      <c r="H264" s="160"/>
      <c r="I264" s="160"/>
      <c r="J264" s="160"/>
      <c r="K264" s="160"/>
      <c r="L264" s="160"/>
    </row>
    <row r="265" spans="1:12" s="60" customFormat="1" hidden="1">
      <c r="A265" s="16" t="s">
        <v>95</v>
      </c>
      <c r="B265" s="161"/>
      <c r="C265" s="161"/>
      <c r="D265" s="161"/>
      <c r="E265" s="161"/>
      <c r="F265" s="161"/>
      <c r="G265" s="161"/>
      <c r="H265" s="161"/>
      <c r="I265" s="161"/>
      <c r="J265" s="161"/>
      <c r="K265" s="161"/>
      <c r="L265" s="161"/>
    </row>
    <row r="266" spans="1:12" s="56" customFormat="1" hidden="1">
      <c r="A266" s="27" t="s">
        <v>96</v>
      </c>
      <c r="B266" s="160"/>
      <c r="C266" s="160"/>
      <c r="D266" s="160"/>
      <c r="E266" s="160"/>
      <c r="F266" s="160"/>
      <c r="G266" s="160"/>
      <c r="H266" s="160"/>
      <c r="I266" s="160"/>
      <c r="J266" s="160"/>
      <c r="K266" s="160"/>
      <c r="L266" s="160"/>
    </row>
    <row r="267" spans="1:12" s="56" customFormat="1" hidden="1">
      <c r="A267" s="27" t="s">
        <v>97</v>
      </c>
      <c r="B267" s="160"/>
      <c r="C267" s="160"/>
      <c r="D267" s="160"/>
      <c r="E267" s="160"/>
      <c r="F267" s="160"/>
      <c r="G267" s="160"/>
      <c r="H267" s="160"/>
      <c r="I267" s="160"/>
      <c r="J267" s="160"/>
      <c r="K267" s="160"/>
      <c r="L267" s="160"/>
    </row>
    <row r="268" spans="1:12" s="56" customFormat="1" hidden="1">
      <c r="A268" s="27" t="s">
        <v>98</v>
      </c>
      <c r="B268" s="160"/>
      <c r="C268" s="160"/>
      <c r="D268" s="160"/>
      <c r="E268" s="160"/>
      <c r="F268" s="160"/>
      <c r="G268" s="160"/>
      <c r="H268" s="160"/>
      <c r="I268" s="160"/>
      <c r="J268" s="160"/>
      <c r="K268" s="160"/>
      <c r="L268" s="160"/>
    </row>
    <row r="269" spans="1:12" s="56" customFormat="1" hidden="1">
      <c r="A269" s="27"/>
      <c r="B269" s="160"/>
      <c r="C269" s="160"/>
      <c r="D269" s="160"/>
      <c r="E269" s="160"/>
      <c r="F269" s="160"/>
      <c r="G269" s="160"/>
      <c r="H269" s="160"/>
      <c r="I269" s="160"/>
      <c r="J269" s="160"/>
      <c r="K269" s="160"/>
      <c r="L269" s="160"/>
    </row>
    <row r="270" spans="1:12" ht="15" hidden="1" customHeight="1">
      <c r="A270" s="133" t="s">
        <v>41</v>
      </c>
      <c r="B270" s="162"/>
      <c r="C270" s="162"/>
      <c r="D270" s="162"/>
      <c r="E270" s="162"/>
      <c r="F270" s="162"/>
      <c r="G270" s="162"/>
      <c r="H270" s="162"/>
      <c r="I270" s="162"/>
      <c r="J270" s="162"/>
      <c r="K270" s="162"/>
      <c r="L270" s="162"/>
    </row>
    <row r="271" spans="1:12" hidden="1">
      <c r="A271" s="43"/>
      <c r="B271" s="163"/>
      <c r="C271" s="163"/>
      <c r="D271" s="163"/>
      <c r="E271" s="163"/>
      <c r="F271" s="163"/>
      <c r="G271" s="163"/>
      <c r="H271" s="163"/>
      <c r="I271" s="163"/>
      <c r="J271" s="163"/>
      <c r="K271" s="163"/>
      <c r="L271" s="163"/>
    </row>
    <row r="272" spans="1:12" hidden="1">
      <c r="A272" s="27" t="s">
        <v>92</v>
      </c>
      <c r="B272" s="164"/>
      <c r="C272" s="164"/>
      <c r="D272" s="164"/>
      <c r="E272" s="164"/>
      <c r="F272" s="164"/>
      <c r="G272" s="164"/>
      <c r="H272" s="164"/>
      <c r="I272" s="164"/>
      <c r="J272" s="164"/>
      <c r="K272" s="164"/>
      <c r="L272" s="164"/>
    </row>
    <row r="273" spans="1:12" hidden="1">
      <c r="A273" s="27" t="s">
        <v>93</v>
      </c>
      <c r="B273" s="164"/>
      <c r="C273" s="164"/>
      <c r="D273" s="164"/>
      <c r="E273" s="164"/>
      <c r="F273" s="164"/>
      <c r="G273" s="164"/>
      <c r="H273" s="164"/>
      <c r="I273" s="164"/>
      <c r="J273" s="164"/>
      <c r="K273" s="164"/>
      <c r="L273" s="164"/>
    </row>
    <row r="274" spans="1:12" s="115" customFormat="1" hidden="1">
      <c r="A274" s="27" t="s">
        <v>94</v>
      </c>
      <c r="B274" s="164"/>
      <c r="C274" s="164"/>
      <c r="D274" s="164"/>
      <c r="E274" s="164"/>
      <c r="F274" s="164"/>
      <c r="G274" s="164"/>
      <c r="H274" s="164"/>
      <c r="I274" s="164"/>
      <c r="J274" s="164"/>
      <c r="K274" s="164"/>
      <c r="L274" s="164"/>
    </row>
    <row r="275" spans="1:12" hidden="1">
      <c r="A275" s="27" t="s">
        <v>80</v>
      </c>
      <c r="B275" s="164"/>
      <c r="C275" s="164"/>
      <c r="D275" s="164"/>
      <c r="E275" s="164"/>
      <c r="F275" s="164"/>
      <c r="G275" s="164"/>
      <c r="H275" s="164"/>
      <c r="I275" s="164"/>
      <c r="J275" s="164"/>
      <c r="K275" s="164"/>
      <c r="L275" s="164"/>
    </row>
    <row r="276" spans="1:12" ht="18.75" hidden="1">
      <c r="A276" s="117" t="s">
        <v>157</v>
      </c>
      <c r="B276" s="164"/>
      <c r="C276" s="164"/>
      <c r="D276" s="164"/>
      <c r="E276" s="164"/>
      <c r="F276" s="164"/>
      <c r="G276" s="164"/>
      <c r="H276" s="164"/>
      <c r="I276" s="164"/>
      <c r="J276" s="164"/>
      <c r="K276" s="164"/>
      <c r="L276" s="164"/>
    </row>
    <row r="277" spans="1:12" s="115" customFormat="1" hidden="1">
      <c r="A277" s="16" t="s">
        <v>95</v>
      </c>
      <c r="B277" s="165"/>
      <c r="C277" s="165"/>
      <c r="D277" s="165"/>
      <c r="E277" s="165"/>
      <c r="F277" s="165"/>
      <c r="G277" s="165"/>
      <c r="H277" s="165"/>
      <c r="I277" s="165"/>
      <c r="J277" s="165"/>
      <c r="K277" s="165"/>
      <c r="L277" s="165"/>
    </row>
    <row r="278" spans="1:12" hidden="1">
      <c r="A278" s="27" t="s">
        <v>96</v>
      </c>
      <c r="B278" s="164"/>
      <c r="C278" s="164"/>
      <c r="D278" s="164"/>
      <c r="E278" s="164"/>
      <c r="F278" s="164"/>
      <c r="G278" s="164"/>
      <c r="H278" s="164"/>
      <c r="I278" s="164"/>
      <c r="J278" s="164"/>
      <c r="K278" s="164"/>
      <c r="L278" s="164"/>
    </row>
    <row r="279" spans="1:12" hidden="1">
      <c r="A279" s="27" t="s">
        <v>97</v>
      </c>
      <c r="B279" s="164"/>
      <c r="C279" s="164"/>
      <c r="D279" s="164"/>
      <c r="E279" s="164"/>
      <c r="F279" s="164"/>
      <c r="G279" s="164"/>
      <c r="H279" s="164"/>
      <c r="I279" s="164"/>
      <c r="J279" s="164"/>
      <c r="K279" s="164"/>
      <c r="L279" s="164"/>
    </row>
    <row r="280" spans="1:12" hidden="1">
      <c r="A280" s="27" t="s">
        <v>98</v>
      </c>
      <c r="B280" s="164"/>
      <c r="C280" s="164"/>
      <c r="D280" s="164"/>
      <c r="E280" s="164"/>
      <c r="F280" s="164"/>
      <c r="G280" s="164"/>
      <c r="H280" s="164"/>
      <c r="I280" s="164"/>
      <c r="J280" s="164"/>
      <c r="K280" s="164"/>
      <c r="L280" s="164"/>
    </row>
    <row r="281" spans="1:12" hidden="1">
      <c r="A281" s="56"/>
      <c r="B281" s="135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</row>
    <row r="282" spans="1:12" hidden="1">
      <c r="A282" s="56"/>
      <c r="B282" s="135"/>
      <c r="C282" s="135"/>
      <c r="D282" s="135"/>
      <c r="E282" s="135"/>
      <c r="F282" s="135"/>
      <c r="G282" s="135"/>
      <c r="H282" s="135"/>
      <c r="I282" s="135"/>
      <c r="J282" s="135"/>
      <c r="K282" s="135"/>
      <c r="L282" s="135"/>
    </row>
    <row r="283" spans="1:12" hidden="1">
      <c r="A283" s="56"/>
      <c r="B283" s="135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</row>
    <row r="284" spans="1:12" hidden="1">
      <c r="A284" s="56"/>
      <c r="B284" s="135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</row>
    <row r="285" spans="1:12" hidden="1">
      <c r="A285" s="91"/>
      <c r="B285" s="134"/>
      <c r="C285" s="134"/>
      <c r="D285" s="134"/>
      <c r="E285" s="134"/>
      <c r="F285" s="134"/>
      <c r="G285" s="134"/>
      <c r="H285" s="134"/>
      <c r="I285" s="134"/>
      <c r="J285" s="134"/>
      <c r="K285" s="134"/>
      <c r="L285" s="134"/>
    </row>
    <row r="286" spans="1:12">
      <c r="A286" s="335">
        <v>2000</v>
      </c>
      <c r="B286" s="335"/>
      <c r="C286" s="335"/>
      <c r="D286" s="335"/>
      <c r="E286" s="335"/>
      <c r="F286" s="335"/>
      <c r="G286" s="335"/>
      <c r="H286" s="335"/>
      <c r="I286" s="335"/>
      <c r="J286" s="335"/>
      <c r="K286" s="335"/>
      <c r="L286" s="335"/>
    </row>
    <row r="287" spans="1:12">
      <c r="A287" s="346" t="s">
        <v>132</v>
      </c>
      <c r="B287" s="338" t="s">
        <v>29</v>
      </c>
      <c r="C287" s="335" t="s">
        <v>30</v>
      </c>
      <c r="D287" s="335"/>
      <c r="E287" s="335"/>
      <c r="F287" s="335"/>
      <c r="G287" s="335"/>
      <c r="H287" s="335"/>
      <c r="I287" s="335"/>
      <c r="J287" s="335"/>
      <c r="K287" s="335"/>
      <c r="L287" s="335"/>
    </row>
    <row r="288" spans="1:12">
      <c r="A288" s="347"/>
      <c r="B288" s="339"/>
      <c r="C288" s="132">
        <v>1</v>
      </c>
      <c r="D288" s="132">
        <v>2</v>
      </c>
      <c r="E288" s="132">
        <v>3</v>
      </c>
      <c r="F288" s="132">
        <v>4</v>
      </c>
      <c r="G288" s="132">
        <v>5</v>
      </c>
      <c r="H288" s="132">
        <v>6</v>
      </c>
      <c r="I288" s="132">
        <v>7</v>
      </c>
      <c r="J288" s="132">
        <v>8</v>
      </c>
      <c r="K288" s="132">
        <v>9</v>
      </c>
      <c r="L288" s="132">
        <v>10</v>
      </c>
    </row>
    <row r="289" spans="1:12">
      <c r="A289" s="27"/>
      <c r="B289" s="138"/>
      <c r="C289" s="138"/>
      <c r="D289" s="138"/>
      <c r="E289" s="138"/>
      <c r="F289" s="138"/>
      <c r="G289" s="138"/>
      <c r="H289" s="138"/>
      <c r="I289" s="138"/>
      <c r="J289" s="138"/>
      <c r="K289" s="138"/>
      <c r="L289" s="138"/>
    </row>
    <row r="290" spans="1:12" s="115" customFormat="1">
      <c r="A290" s="121" t="s">
        <v>31</v>
      </c>
      <c r="B290" s="33">
        <v>1431039</v>
      </c>
      <c r="C290" s="33">
        <v>143103.5</v>
      </c>
      <c r="D290" s="33">
        <v>143103.5</v>
      </c>
      <c r="E290" s="33">
        <v>143103.5</v>
      </c>
      <c r="F290" s="33">
        <v>143103.5</v>
      </c>
      <c r="G290" s="33">
        <v>143103.5</v>
      </c>
      <c r="H290" s="33">
        <v>143103.5</v>
      </c>
      <c r="I290" s="33">
        <v>143103.5</v>
      </c>
      <c r="J290" s="33">
        <v>143103.5</v>
      </c>
      <c r="K290" s="33">
        <v>143103.5</v>
      </c>
      <c r="L290" s="33">
        <v>143107.5</v>
      </c>
    </row>
    <row r="291" spans="1:12">
      <c r="A291" s="27"/>
      <c r="B291" s="227"/>
      <c r="C291" s="227"/>
      <c r="D291" s="227"/>
      <c r="E291" s="227"/>
      <c r="F291" s="227"/>
      <c r="G291" s="227"/>
      <c r="H291" s="227"/>
      <c r="I291" s="227"/>
      <c r="J291" s="227"/>
      <c r="K291" s="227"/>
      <c r="L291" s="227"/>
    </row>
    <row r="292" spans="1:12">
      <c r="A292" s="27" t="s">
        <v>92</v>
      </c>
      <c r="B292" s="37">
        <v>67853</v>
      </c>
      <c r="C292" s="37">
        <v>1752</v>
      </c>
      <c r="D292" s="37">
        <v>276.5</v>
      </c>
      <c r="E292" s="37">
        <v>304</v>
      </c>
      <c r="F292" s="37">
        <v>582</v>
      </c>
      <c r="G292" s="37">
        <v>1667.5</v>
      </c>
      <c r="H292" s="37">
        <v>2447.5</v>
      </c>
      <c r="I292" s="37">
        <v>2424</v>
      </c>
      <c r="J292" s="37">
        <v>6795</v>
      </c>
      <c r="K292" s="37">
        <v>13482</v>
      </c>
      <c r="L292" s="37">
        <v>38122.5</v>
      </c>
    </row>
    <row r="293" spans="1:12">
      <c r="A293" s="27" t="s">
        <v>93</v>
      </c>
      <c r="B293" s="37">
        <v>179835</v>
      </c>
      <c r="C293" s="37">
        <v>1021</v>
      </c>
      <c r="D293" s="37">
        <v>1021.5</v>
      </c>
      <c r="E293" s="37">
        <v>1179</v>
      </c>
      <c r="F293" s="37">
        <v>3909.5</v>
      </c>
      <c r="G293" s="37">
        <v>3008</v>
      </c>
      <c r="H293" s="37">
        <v>5805</v>
      </c>
      <c r="I293" s="37">
        <v>10289.5</v>
      </c>
      <c r="J293" s="37">
        <v>31879.5</v>
      </c>
      <c r="K293" s="37">
        <v>53357</v>
      </c>
      <c r="L293" s="37">
        <v>68365</v>
      </c>
    </row>
    <row r="294" spans="1:12">
      <c r="A294" s="27" t="s">
        <v>94</v>
      </c>
      <c r="B294" s="37">
        <v>172075</v>
      </c>
      <c r="C294" s="37">
        <v>5289.5</v>
      </c>
      <c r="D294" s="37">
        <v>4382.5</v>
      </c>
      <c r="E294" s="37">
        <v>8061.5</v>
      </c>
      <c r="F294" s="37">
        <v>7077.5</v>
      </c>
      <c r="G294" s="37">
        <v>12483.5</v>
      </c>
      <c r="H294" s="37">
        <v>14122</v>
      </c>
      <c r="I294" s="37">
        <v>29907</v>
      </c>
      <c r="J294" s="37">
        <v>35427.5</v>
      </c>
      <c r="K294" s="37">
        <v>36066</v>
      </c>
      <c r="L294" s="37">
        <v>19258</v>
      </c>
    </row>
    <row r="295" spans="1:12">
      <c r="A295" s="27" t="s">
        <v>80</v>
      </c>
      <c r="B295" s="37">
        <v>156979</v>
      </c>
      <c r="C295" s="37">
        <v>10349.5</v>
      </c>
      <c r="D295" s="37">
        <v>12598.5</v>
      </c>
      <c r="E295" s="37">
        <v>12572</v>
      </c>
      <c r="F295" s="37">
        <v>16035</v>
      </c>
      <c r="G295" s="37">
        <v>22679</v>
      </c>
      <c r="H295" s="37">
        <v>27315</v>
      </c>
      <c r="I295" s="37">
        <v>26671.5</v>
      </c>
      <c r="J295" s="37">
        <v>19445.5</v>
      </c>
      <c r="K295" s="37">
        <v>7105</v>
      </c>
      <c r="L295" s="37">
        <v>2208</v>
      </c>
    </row>
    <row r="296" spans="1:12">
      <c r="A296" s="27" t="s">
        <v>136</v>
      </c>
      <c r="B296" s="37">
        <v>176048</v>
      </c>
      <c r="C296" s="37">
        <v>27098</v>
      </c>
      <c r="D296" s="37">
        <v>25150.5</v>
      </c>
      <c r="E296" s="37">
        <v>19158</v>
      </c>
      <c r="F296" s="37">
        <v>25393</v>
      </c>
      <c r="G296" s="37">
        <v>21168.5</v>
      </c>
      <c r="H296" s="37">
        <v>18878</v>
      </c>
      <c r="I296" s="37">
        <v>17857</v>
      </c>
      <c r="J296" s="37">
        <v>12233.5</v>
      </c>
      <c r="K296" s="37">
        <v>7347.5</v>
      </c>
      <c r="L296" s="37">
        <v>1764</v>
      </c>
    </row>
    <row r="297" spans="1:12" s="115" customFormat="1" ht="15" customHeight="1">
      <c r="A297" s="16" t="s">
        <v>95</v>
      </c>
      <c r="B297" s="37">
        <v>34640.5</v>
      </c>
      <c r="C297" s="37">
        <v>9382.5</v>
      </c>
      <c r="D297" s="37">
        <v>5290</v>
      </c>
      <c r="E297" s="37">
        <v>4241</v>
      </c>
      <c r="F297" s="37">
        <v>2579</v>
      </c>
      <c r="G297" s="37">
        <v>3428</v>
      </c>
      <c r="H297" s="37">
        <v>1392.5</v>
      </c>
      <c r="I297" s="37">
        <v>1877.5</v>
      </c>
      <c r="J297" s="37">
        <v>2428.5</v>
      </c>
      <c r="K297" s="37">
        <v>905</v>
      </c>
      <c r="L297" s="37">
        <v>3116.5</v>
      </c>
    </row>
    <row r="298" spans="1:12">
      <c r="A298" s="27" t="s">
        <v>96</v>
      </c>
      <c r="B298" s="37">
        <v>179768.5</v>
      </c>
      <c r="C298" s="37">
        <v>18582</v>
      </c>
      <c r="D298" s="37">
        <v>19669.5</v>
      </c>
      <c r="E298" s="37">
        <v>14854.5</v>
      </c>
      <c r="F298" s="37">
        <v>20241</v>
      </c>
      <c r="G298" s="37">
        <v>17805.5</v>
      </c>
      <c r="H298" s="37">
        <v>25470.5</v>
      </c>
      <c r="I298" s="37">
        <v>23189.5</v>
      </c>
      <c r="J298" s="37">
        <v>16772.5</v>
      </c>
      <c r="K298" s="37">
        <v>16272</v>
      </c>
      <c r="L298" s="37">
        <v>6911.5</v>
      </c>
    </row>
    <row r="299" spans="1:12">
      <c r="A299" s="27" t="s">
        <v>97</v>
      </c>
      <c r="B299" s="37">
        <v>244667</v>
      </c>
      <c r="C299" s="37">
        <v>15760</v>
      </c>
      <c r="D299" s="37">
        <v>36995.5</v>
      </c>
      <c r="E299" s="37">
        <v>51509.5</v>
      </c>
      <c r="F299" s="37">
        <v>36673.5</v>
      </c>
      <c r="G299" s="37">
        <v>36575.5</v>
      </c>
      <c r="H299" s="37">
        <v>29084</v>
      </c>
      <c r="I299" s="37">
        <v>19899.5</v>
      </c>
      <c r="J299" s="37">
        <v>10528.5</v>
      </c>
      <c r="K299" s="37">
        <v>5018.5</v>
      </c>
      <c r="L299" s="37">
        <v>2622.5</v>
      </c>
    </row>
    <row r="300" spans="1:12">
      <c r="A300" s="27" t="s">
        <v>98</v>
      </c>
      <c r="B300" s="37">
        <v>219173</v>
      </c>
      <c r="C300" s="37">
        <v>53869</v>
      </c>
      <c r="D300" s="37">
        <v>37719</v>
      </c>
      <c r="E300" s="37">
        <v>31224</v>
      </c>
      <c r="F300" s="37">
        <v>30613</v>
      </c>
      <c r="G300" s="37">
        <v>24288</v>
      </c>
      <c r="H300" s="37">
        <v>18589</v>
      </c>
      <c r="I300" s="37">
        <v>10988</v>
      </c>
      <c r="J300" s="37">
        <v>7593</v>
      </c>
      <c r="K300" s="37">
        <v>3550.5</v>
      </c>
      <c r="L300" s="37">
        <v>739.5</v>
      </c>
    </row>
    <row r="301" spans="1:12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</row>
    <row r="302" spans="1:12">
      <c r="A302" s="121" t="s">
        <v>135</v>
      </c>
      <c r="B302" s="122">
        <v>33.72</v>
      </c>
      <c r="C302" s="122">
        <v>6.99</v>
      </c>
      <c r="D302" s="122">
        <v>10.525</v>
      </c>
      <c r="E302" s="122">
        <v>12.52</v>
      </c>
      <c r="F302" s="122">
        <v>14.75</v>
      </c>
      <c r="G302" s="122">
        <v>17.47</v>
      </c>
      <c r="H302" s="122">
        <v>21.324999999999999</v>
      </c>
      <c r="I302" s="122">
        <v>26.995000000000001</v>
      </c>
      <c r="J302" s="122">
        <v>35.814999999999998</v>
      </c>
      <c r="K302" s="122">
        <v>52.22</v>
      </c>
      <c r="L302" s="122">
        <v>138.62</v>
      </c>
    </row>
    <row r="303" spans="1:12" s="115" customFormat="1">
      <c r="A303" s="43"/>
      <c r="B303" s="123"/>
      <c r="C303" s="123"/>
      <c r="D303" s="123"/>
      <c r="E303" s="123"/>
      <c r="F303" s="123"/>
      <c r="G303" s="123"/>
      <c r="H303" s="123"/>
      <c r="I303" s="123"/>
      <c r="J303" s="123"/>
      <c r="K303" s="123"/>
      <c r="L303" s="123"/>
    </row>
    <row r="304" spans="1:12">
      <c r="A304" s="27" t="s">
        <v>92</v>
      </c>
      <c r="B304" s="123">
        <v>103.79</v>
      </c>
      <c r="C304" s="123">
        <v>6.4550000000000001</v>
      </c>
      <c r="D304" s="123">
        <v>9.9700000000000006</v>
      </c>
      <c r="E304" s="123">
        <v>12.115</v>
      </c>
      <c r="F304" s="123">
        <v>15.15</v>
      </c>
      <c r="G304" s="123">
        <v>17.385000000000002</v>
      </c>
      <c r="H304" s="123">
        <v>20.765000000000001</v>
      </c>
      <c r="I304" s="123">
        <v>27.844999999999999</v>
      </c>
      <c r="J304" s="123">
        <v>36.505000000000003</v>
      </c>
      <c r="K304" s="123">
        <v>55.56</v>
      </c>
      <c r="L304" s="123">
        <v>153.935</v>
      </c>
    </row>
    <row r="305" spans="1:12">
      <c r="A305" s="27" t="s">
        <v>93</v>
      </c>
      <c r="B305" s="123">
        <v>79.56</v>
      </c>
      <c r="C305" s="123">
        <v>5.9249999999999998</v>
      </c>
      <c r="D305" s="123">
        <v>10.55</v>
      </c>
      <c r="E305" s="123">
        <v>12.605</v>
      </c>
      <c r="F305" s="123">
        <v>15.205</v>
      </c>
      <c r="G305" s="123">
        <v>17.425000000000001</v>
      </c>
      <c r="H305" s="123">
        <v>21.64</v>
      </c>
      <c r="I305" s="123">
        <v>28.195</v>
      </c>
      <c r="J305" s="123">
        <v>36.72</v>
      </c>
      <c r="K305" s="123">
        <v>52.19</v>
      </c>
      <c r="L305" s="123">
        <v>143.44999999999999</v>
      </c>
    </row>
    <row r="306" spans="1:12">
      <c r="A306" s="27" t="s">
        <v>94</v>
      </c>
      <c r="B306" s="123">
        <v>40.055</v>
      </c>
      <c r="C306" s="123">
        <v>6.2949999999999999</v>
      </c>
      <c r="D306" s="123">
        <v>10.785</v>
      </c>
      <c r="E306" s="123">
        <v>12.615</v>
      </c>
      <c r="F306" s="123">
        <v>14.63</v>
      </c>
      <c r="G306" s="123">
        <v>17.684999999999999</v>
      </c>
      <c r="H306" s="123">
        <v>21.635000000000002</v>
      </c>
      <c r="I306" s="123">
        <v>27.184999999999999</v>
      </c>
      <c r="J306" s="123">
        <v>35.984999999999999</v>
      </c>
      <c r="K306" s="123">
        <v>51.82</v>
      </c>
      <c r="L306" s="123">
        <v>110.73</v>
      </c>
    </row>
    <row r="307" spans="1:12">
      <c r="A307" s="27" t="s">
        <v>80</v>
      </c>
      <c r="B307" s="123">
        <v>22.934999999999999</v>
      </c>
      <c r="C307" s="123">
        <v>7.3650000000000002</v>
      </c>
      <c r="D307" s="123">
        <v>10.6</v>
      </c>
      <c r="E307" s="123">
        <v>12.555</v>
      </c>
      <c r="F307" s="123">
        <v>14.72</v>
      </c>
      <c r="G307" s="123">
        <v>17.555</v>
      </c>
      <c r="H307" s="123">
        <v>21.425000000000001</v>
      </c>
      <c r="I307" s="123">
        <v>26.905000000000001</v>
      </c>
      <c r="J307" s="123">
        <v>35.465000000000003</v>
      </c>
      <c r="K307" s="123">
        <v>50.87</v>
      </c>
      <c r="L307" s="123">
        <v>104.47499999999999</v>
      </c>
    </row>
    <row r="308" spans="1:12">
      <c r="A308" s="27" t="s">
        <v>136</v>
      </c>
      <c r="B308" s="123">
        <v>19.492999999999999</v>
      </c>
      <c r="C308" s="123">
        <v>7.633</v>
      </c>
      <c r="D308" s="123">
        <v>10.532999999999999</v>
      </c>
      <c r="E308" s="123">
        <v>12.65</v>
      </c>
      <c r="F308" s="123">
        <v>14.808</v>
      </c>
      <c r="G308" s="123">
        <v>17.437999999999999</v>
      </c>
      <c r="H308" s="123">
        <v>21.28</v>
      </c>
      <c r="I308" s="123">
        <v>26.707999999999998</v>
      </c>
      <c r="J308" s="123">
        <v>34.863</v>
      </c>
      <c r="K308" s="123">
        <v>48.408000000000001</v>
      </c>
      <c r="L308" s="123">
        <v>93.257000000000005</v>
      </c>
    </row>
    <row r="309" spans="1:12" s="115" customFormat="1">
      <c r="A309" s="16" t="s">
        <v>95</v>
      </c>
      <c r="B309" s="123">
        <v>26.645</v>
      </c>
      <c r="C309" s="123">
        <v>6.82</v>
      </c>
      <c r="D309" s="123">
        <v>10.385</v>
      </c>
      <c r="E309" s="123">
        <v>12.305</v>
      </c>
      <c r="F309" s="123">
        <v>15.11</v>
      </c>
      <c r="G309" s="123">
        <v>17.03</v>
      </c>
      <c r="H309" s="123">
        <v>21.4</v>
      </c>
      <c r="I309" s="123">
        <v>25.675000000000001</v>
      </c>
      <c r="J309" s="123">
        <v>34.68</v>
      </c>
      <c r="K309" s="123">
        <v>50.05</v>
      </c>
      <c r="L309" s="123">
        <v>143.38999999999999</v>
      </c>
    </row>
    <row r="310" spans="1:12">
      <c r="A310" s="27" t="s">
        <v>96</v>
      </c>
      <c r="B310" s="123">
        <v>25.254999999999999</v>
      </c>
      <c r="C310" s="123">
        <v>6.76</v>
      </c>
      <c r="D310" s="123">
        <v>10.545</v>
      </c>
      <c r="E310" s="123">
        <v>12.535</v>
      </c>
      <c r="F310" s="123">
        <v>14.79</v>
      </c>
      <c r="G310" s="123">
        <v>17.445</v>
      </c>
      <c r="H310" s="123">
        <v>21.34</v>
      </c>
      <c r="I310" s="123">
        <v>26.91</v>
      </c>
      <c r="J310" s="123">
        <v>35.524999999999999</v>
      </c>
      <c r="K310" s="123">
        <v>52.6</v>
      </c>
      <c r="L310" s="123">
        <v>114.2</v>
      </c>
    </row>
    <row r="311" spans="1:12">
      <c r="A311" s="27" t="s">
        <v>97</v>
      </c>
      <c r="B311" s="123">
        <v>17.95</v>
      </c>
      <c r="C311" s="123">
        <v>7.68</v>
      </c>
      <c r="D311" s="123">
        <v>10.675000000000001</v>
      </c>
      <c r="E311" s="123">
        <v>12.51</v>
      </c>
      <c r="F311" s="123">
        <v>14.755000000000001</v>
      </c>
      <c r="G311" s="123">
        <v>17.41</v>
      </c>
      <c r="H311" s="123">
        <v>21.145</v>
      </c>
      <c r="I311" s="123">
        <v>26.9</v>
      </c>
      <c r="J311" s="123">
        <v>35.234999999999999</v>
      </c>
      <c r="K311" s="123">
        <v>51.284999999999997</v>
      </c>
      <c r="L311" s="123">
        <v>107.35</v>
      </c>
    </row>
    <row r="312" spans="1:12">
      <c r="A312" s="27" t="s">
        <v>98</v>
      </c>
      <c r="B312" s="123">
        <v>14.76</v>
      </c>
      <c r="C312" s="123">
        <v>6.87</v>
      </c>
      <c r="D312" s="123">
        <v>10.37</v>
      </c>
      <c r="E312" s="123">
        <v>12.475</v>
      </c>
      <c r="F312" s="123">
        <v>14.635</v>
      </c>
      <c r="G312" s="123">
        <v>17.489999999999998</v>
      </c>
      <c r="H312" s="123">
        <v>21.27</v>
      </c>
      <c r="I312" s="123">
        <v>26.71</v>
      </c>
      <c r="J312" s="123">
        <v>34.880000000000003</v>
      </c>
      <c r="K312" s="123">
        <v>49.22</v>
      </c>
      <c r="L312" s="123">
        <v>116.895</v>
      </c>
    </row>
    <row r="313" spans="1:12">
      <c r="A313" s="56"/>
      <c r="B313" s="139"/>
      <c r="C313" s="139"/>
      <c r="D313" s="139"/>
      <c r="E313" s="139"/>
      <c r="F313" s="139"/>
      <c r="G313" s="139"/>
      <c r="H313" s="139"/>
      <c r="I313" s="139"/>
      <c r="J313" s="139"/>
      <c r="K313" s="139"/>
      <c r="L313" s="139"/>
    </row>
    <row r="314" spans="1:12">
      <c r="A314" s="91"/>
      <c r="B314" s="91"/>
      <c r="C314" s="91"/>
      <c r="D314" s="91"/>
      <c r="E314" s="91"/>
      <c r="F314" s="91"/>
      <c r="G314" s="91"/>
      <c r="H314" s="91"/>
      <c r="I314" s="91"/>
      <c r="J314" s="91"/>
      <c r="K314" s="91"/>
      <c r="L314" s="91"/>
    </row>
    <row r="315" spans="1:12">
      <c r="A315" s="335">
        <v>2001</v>
      </c>
      <c r="B315" s="335"/>
      <c r="C315" s="335"/>
      <c r="D315" s="335"/>
      <c r="E315" s="335"/>
      <c r="F315" s="335"/>
      <c r="G315" s="335"/>
      <c r="H315" s="335"/>
      <c r="I315" s="335"/>
      <c r="J315" s="335"/>
      <c r="K315" s="335"/>
      <c r="L315" s="335"/>
    </row>
    <row r="316" spans="1:12">
      <c r="A316" s="346" t="s">
        <v>132</v>
      </c>
      <c r="B316" s="338" t="s">
        <v>29</v>
      </c>
      <c r="C316" s="335" t="s">
        <v>30</v>
      </c>
      <c r="D316" s="335"/>
      <c r="E316" s="335"/>
      <c r="F316" s="335"/>
      <c r="G316" s="335"/>
      <c r="H316" s="335"/>
      <c r="I316" s="335"/>
      <c r="J316" s="335"/>
      <c r="K316" s="335"/>
      <c r="L316" s="335"/>
    </row>
    <row r="317" spans="1:12">
      <c r="A317" s="347"/>
      <c r="B317" s="339"/>
      <c r="C317" s="132">
        <v>1</v>
      </c>
      <c r="D317" s="132">
        <v>2</v>
      </c>
      <c r="E317" s="132">
        <v>3</v>
      </c>
      <c r="F317" s="132">
        <v>4</v>
      </c>
      <c r="G317" s="132">
        <v>5</v>
      </c>
      <c r="H317" s="132">
        <v>6</v>
      </c>
      <c r="I317" s="132">
        <v>7</v>
      </c>
      <c r="J317" s="132">
        <v>8</v>
      </c>
      <c r="K317" s="132">
        <v>9</v>
      </c>
      <c r="L317" s="132">
        <v>10</v>
      </c>
    </row>
    <row r="318" spans="1:12">
      <c r="A318" s="27"/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</row>
    <row r="319" spans="1:12" s="115" customFormat="1">
      <c r="A319" s="121" t="s">
        <v>31</v>
      </c>
      <c r="B319" s="33">
        <v>1367048.5</v>
      </c>
      <c r="C319" s="33">
        <v>136704.5</v>
      </c>
      <c r="D319" s="33">
        <v>136704.5</v>
      </c>
      <c r="E319" s="33">
        <v>136704.5</v>
      </c>
      <c r="F319" s="33">
        <v>136704.5</v>
      </c>
      <c r="G319" s="33">
        <v>136704.5</v>
      </c>
      <c r="H319" s="33">
        <v>136704.5</v>
      </c>
      <c r="I319" s="33">
        <v>136704.5</v>
      </c>
      <c r="J319" s="33">
        <v>136704.5</v>
      </c>
      <c r="K319" s="33">
        <v>136704.5</v>
      </c>
      <c r="L319" s="33">
        <v>136708</v>
      </c>
    </row>
    <row r="320" spans="1:12">
      <c r="A320" s="27"/>
      <c r="B320" s="227"/>
      <c r="C320" s="227"/>
      <c r="D320" s="227"/>
      <c r="E320" s="227"/>
      <c r="F320" s="227"/>
      <c r="G320" s="227"/>
      <c r="H320" s="227"/>
      <c r="I320" s="227"/>
      <c r="J320" s="227"/>
      <c r="K320" s="227"/>
      <c r="L320" s="227"/>
    </row>
    <row r="321" spans="1:12">
      <c r="A321" s="27" t="s">
        <v>92</v>
      </c>
      <c r="B321" s="37">
        <v>68490</v>
      </c>
      <c r="C321" s="37">
        <v>1646</v>
      </c>
      <c r="D321" s="37">
        <v>273</v>
      </c>
      <c r="E321" s="37">
        <v>118.5</v>
      </c>
      <c r="F321" s="37">
        <v>749</v>
      </c>
      <c r="G321" s="37">
        <v>359</v>
      </c>
      <c r="H321" s="37">
        <v>1792</v>
      </c>
      <c r="I321" s="37">
        <v>3306</v>
      </c>
      <c r="J321" s="37">
        <v>6916</v>
      </c>
      <c r="K321" s="37">
        <v>14112</v>
      </c>
      <c r="L321" s="37">
        <v>39218.5</v>
      </c>
    </row>
    <row r="322" spans="1:12">
      <c r="A322" s="27" t="s">
        <v>93</v>
      </c>
      <c r="B322" s="37">
        <v>161551</v>
      </c>
      <c r="C322" s="37">
        <v>787.5</v>
      </c>
      <c r="D322" s="37">
        <v>273</v>
      </c>
      <c r="E322" s="37">
        <v>436.5</v>
      </c>
      <c r="F322" s="37">
        <v>1051</v>
      </c>
      <c r="G322" s="37">
        <v>2322</v>
      </c>
      <c r="H322" s="37">
        <v>7243.5</v>
      </c>
      <c r="I322" s="37">
        <v>16401</v>
      </c>
      <c r="J322" s="37">
        <v>27576</v>
      </c>
      <c r="K322" s="37">
        <v>50798.5</v>
      </c>
      <c r="L322" s="37">
        <v>54662</v>
      </c>
    </row>
    <row r="323" spans="1:12">
      <c r="A323" s="27" t="s">
        <v>94</v>
      </c>
      <c r="B323" s="37">
        <v>172175.5</v>
      </c>
      <c r="C323" s="37">
        <v>10632</v>
      </c>
      <c r="D323" s="37">
        <v>5041</v>
      </c>
      <c r="E323" s="37">
        <v>7309</v>
      </c>
      <c r="F323" s="37">
        <v>10339</v>
      </c>
      <c r="G323" s="37">
        <v>12128.5</v>
      </c>
      <c r="H323" s="37">
        <v>15745</v>
      </c>
      <c r="I323" s="37">
        <v>26217.5</v>
      </c>
      <c r="J323" s="37">
        <v>34324.5</v>
      </c>
      <c r="K323" s="37">
        <v>30172</v>
      </c>
      <c r="L323" s="37">
        <v>20267</v>
      </c>
    </row>
    <row r="324" spans="1:12" ht="15" customHeight="1">
      <c r="A324" s="27" t="s">
        <v>80</v>
      </c>
      <c r="B324" s="37">
        <v>152730</v>
      </c>
      <c r="C324" s="37">
        <v>8753.5</v>
      </c>
      <c r="D324" s="37">
        <v>8219.5</v>
      </c>
      <c r="E324" s="37">
        <v>13283.5</v>
      </c>
      <c r="F324" s="37">
        <v>20057.5</v>
      </c>
      <c r="G324" s="37">
        <v>21665</v>
      </c>
      <c r="H324" s="37">
        <v>25659.5</v>
      </c>
      <c r="I324" s="37">
        <v>24479.5</v>
      </c>
      <c r="J324" s="37">
        <v>18490.5</v>
      </c>
      <c r="K324" s="37">
        <v>9121</v>
      </c>
      <c r="L324" s="37">
        <v>3000.5</v>
      </c>
    </row>
    <row r="325" spans="1:12">
      <c r="A325" s="27" t="s">
        <v>136</v>
      </c>
      <c r="B325" s="37">
        <v>173737.5</v>
      </c>
      <c r="C325" s="37">
        <v>26294.5</v>
      </c>
      <c r="D325" s="37">
        <v>18602.5</v>
      </c>
      <c r="E325" s="37">
        <v>26368.5</v>
      </c>
      <c r="F325" s="37">
        <v>22723.5</v>
      </c>
      <c r="G325" s="37">
        <v>20894.5</v>
      </c>
      <c r="H325" s="37">
        <v>18443</v>
      </c>
      <c r="I325" s="37">
        <v>16073.5</v>
      </c>
      <c r="J325" s="37">
        <v>10557.5</v>
      </c>
      <c r="K325" s="37">
        <v>8109</v>
      </c>
      <c r="L325" s="37">
        <v>5671</v>
      </c>
    </row>
    <row r="326" spans="1:12" s="115" customFormat="1">
      <c r="A326" s="16" t="s">
        <v>95</v>
      </c>
      <c r="B326" s="37">
        <v>28551.5</v>
      </c>
      <c r="C326" s="37">
        <v>6595</v>
      </c>
      <c r="D326" s="37">
        <v>5312</v>
      </c>
      <c r="E326" s="37">
        <v>3420</v>
      </c>
      <c r="F326" s="37">
        <v>2452.5</v>
      </c>
      <c r="G326" s="37">
        <v>3232</v>
      </c>
      <c r="H326" s="37">
        <v>1391</v>
      </c>
      <c r="I326" s="37">
        <v>1578</v>
      </c>
      <c r="J326" s="37">
        <v>1578</v>
      </c>
      <c r="K326" s="37">
        <v>1229</v>
      </c>
      <c r="L326" s="37">
        <v>1764</v>
      </c>
    </row>
    <row r="327" spans="1:12">
      <c r="A327" s="27" t="s">
        <v>96</v>
      </c>
      <c r="B327" s="37">
        <v>172206</v>
      </c>
      <c r="C327" s="37">
        <v>15996</v>
      </c>
      <c r="D327" s="37">
        <v>13822.5</v>
      </c>
      <c r="E327" s="37">
        <v>20077.5</v>
      </c>
      <c r="F327" s="37">
        <v>18204.5</v>
      </c>
      <c r="G327" s="37">
        <v>20600.5</v>
      </c>
      <c r="H327" s="37">
        <v>23914</v>
      </c>
      <c r="I327" s="37">
        <v>20194.5</v>
      </c>
      <c r="J327" s="37">
        <v>17733.5</v>
      </c>
      <c r="K327" s="37">
        <v>13586.5</v>
      </c>
      <c r="L327" s="37">
        <v>8076.5</v>
      </c>
    </row>
    <row r="328" spans="1:12">
      <c r="A328" s="27" t="s">
        <v>97</v>
      </c>
      <c r="B328" s="37">
        <v>209525</v>
      </c>
      <c r="C328" s="37">
        <v>12476.5</v>
      </c>
      <c r="D328" s="37">
        <v>41625</v>
      </c>
      <c r="E328" s="37">
        <v>31759.5</v>
      </c>
      <c r="F328" s="37">
        <v>34373.5</v>
      </c>
      <c r="G328" s="37">
        <v>29077.5</v>
      </c>
      <c r="H328" s="37">
        <v>23599</v>
      </c>
      <c r="I328" s="37">
        <v>15644.5</v>
      </c>
      <c r="J328" s="37">
        <v>12268.5</v>
      </c>
      <c r="K328" s="37">
        <v>5811.5</v>
      </c>
      <c r="L328" s="37">
        <v>2889.5</v>
      </c>
    </row>
    <row r="329" spans="1:12">
      <c r="A329" s="27" t="s">
        <v>98</v>
      </c>
      <c r="B329" s="37">
        <v>228082</v>
      </c>
      <c r="C329" s="37">
        <v>53523.5</v>
      </c>
      <c r="D329" s="37">
        <v>43536</v>
      </c>
      <c r="E329" s="37">
        <v>33931.5</v>
      </c>
      <c r="F329" s="37">
        <v>26754</v>
      </c>
      <c r="G329" s="37">
        <v>26425.5</v>
      </c>
      <c r="H329" s="37">
        <v>18917.5</v>
      </c>
      <c r="I329" s="37">
        <v>12810</v>
      </c>
      <c r="J329" s="37">
        <v>7260</v>
      </c>
      <c r="K329" s="37">
        <v>3765</v>
      </c>
      <c r="L329" s="37">
        <v>1159</v>
      </c>
    </row>
    <row r="330" spans="1:12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</row>
    <row r="331" spans="1:12">
      <c r="A331" s="121" t="s">
        <v>135</v>
      </c>
      <c r="B331" s="122">
        <v>35.93</v>
      </c>
      <c r="C331" s="122">
        <v>8.18</v>
      </c>
      <c r="D331" s="122">
        <v>11.625</v>
      </c>
      <c r="E331" s="122">
        <v>13.92</v>
      </c>
      <c r="F331" s="122">
        <v>16.559999999999999</v>
      </c>
      <c r="G331" s="122">
        <v>19.61</v>
      </c>
      <c r="H331" s="122">
        <v>23.905000000000001</v>
      </c>
      <c r="I331" s="122">
        <v>30.285</v>
      </c>
      <c r="J331" s="122">
        <v>40.119999999999997</v>
      </c>
      <c r="K331" s="122">
        <v>56.35</v>
      </c>
      <c r="L331" s="122">
        <v>138.76</v>
      </c>
    </row>
    <row r="332" spans="1:12" s="115" customFormat="1">
      <c r="A332" s="43"/>
      <c r="B332" s="123"/>
      <c r="C332" s="123"/>
      <c r="D332" s="123"/>
      <c r="E332" s="123"/>
      <c r="F332" s="123"/>
      <c r="G332" s="123"/>
      <c r="H332" s="123"/>
      <c r="I332" s="123"/>
      <c r="J332" s="123"/>
      <c r="K332" s="123"/>
      <c r="L332" s="123"/>
    </row>
    <row r="333" spans="1:12">
      <c r="A333" s="27" t="s">
        <v>92</v>
      </c>
      <c r="B333" s="123">
        <v>110.98</v>
      </c>
      <c r="C333" s="123">
        <v>7.25</v>
      </c>
      <c r="D333" s="123">
        <v>11.3</v>
      </c>
      <c r="E333" s="123">
        <v>14.31</v>
      </c>
      <c r="F333" s="123">
        <v>17.094999999999999</v>
      </c>
      <c r="G333" s="123">
        <v>19.95</v>
      </c>
      <c r="H333" s="123">
        <v>24.26</v>
      </c>
      <c r="I333" s="123">
        <v>31.475000000000001</v>
      </c>
      <c r="J333" s="123">
        <v>41.005000000000003</v>
      </c>
      <c r="K333" s="123">
        <v>58.22</v>
      </c>
      <c r="L333" s="123">
        <v>162.125</v>
      </c>
    </row>
    <row r="334" spans="1:12">
      <c r="A334" s="27" t="s">
        <v>93</v>
      </c>
      <c r="B334" s="123">
        <v>74.95</v>
      </c>
      <c r="C334" s="123">
        <v>7.23</v>
      </c>
      <c r="D334" s="123">
        <v>11.63</v>
      </c>
      <c r="E334" s="123">
        <v>14.375</v>
      </c>
      <c r="F334" s="123">
        <v>17.074999999999999</v>
      </c>
      <c r="G334" s="123">
        <v>19.86</v>
      </c>
      <c r="H334" s="123">
        <v>24.055</v>
      </c>
      <c r="I334" s="123">
        <v>31.175000000000001</v>
      </c>
      <c r="J334" s="123">
        <v>40.975000000000001</v>
      </c>
      <c r="K334" s="123">
        <v>56.31</v>
      </c>
      <c r="L334" s="123">
        <v>133.405</v>
      </c>
    </row>
    <row r="335" spans="1:12">
      <c r="A335" s="27" t="s">
        <v>94</v>
      </c>
      <c r="B335" s="123">
        <v>41.79</v>
      </c>
      <c r="C335" s="123">
        <v>7.8949999999999996</v>
      </c>
      <c r="D335" s="123">
        <v>11.62</v>
      </c>
      <c r="E335" s="123">
        <v>14.095000000000001</v>
      </c>
      <c r="F335" s="123">
        <v>16.785</v>
      </c>
      <c r="G335" s="123">
        <v>19.5</v>
      </c>
      <c r="H335" s="123">
        <v>24.02</v>
      </c>
      <c r="I335" s="123">
        <v>30.32</v>
      </c>
      <c r="J335" s="123">
        <v>39.975000000000001</v>
      </c>
      <c r="K335" s="123">
        <v>56.344999999999999</v>
      </c>
      <c r="L335" s="123">
        <v>113.295</v>
      </c>
    </row>
    <row r="336" spans="1:12">
      <c r="A336" s="27" t="s">
        <v>80</v>
      </c>
      <c r="B336" s="123">
        <v>26.74</v>
      </c>
      <c r="C336" s="123">
        <v>8.625</v>
      </c>
      <c r="D336" s="123">
        <v>11.59</v>
      </c>
      <c r="E336" s="123">
        <v>13.95</v>
      </c>
      <c r="F336" s="123">
        <v>16.645</v>
      </c>
      <c r="G336" s="123">
        <v>19.48</v>
      </c>
      <c r="H336" s="123">
        <v>24.074999999999999</v>
      </c>
      <c r="I336" s="123">
        <v>29.86</v>
      </c>
      <c r="J336" s="123">
        <v>39.615000000000002</v>
      </c>
      <c r="K336" s="123">
        <v>55.784999999999997</v>
      </c>
      <c r="L336" s="123">
        <v>137.84</v>
      </c>
    </row>
    <row r="337" spans="1:12">
      <c r="A337" s="27" t="s">
        <v>136</v>
      </c>
      <c r="B337" s="123">
        <v>23.257999999999999</v>
      </c>
      <c r="C337" s="123">
        <v>8.4329999999999998</v>
      </c>
      <c r="D337" s="123">
        <v>11.532999999999999</v>
      </c>
      <c r="E337" s="123">
        <v>14.065</v>
      </c>
      <c r="F337" s="123">
        <v>16.623000000000001</v>
      </c>
      <c r="G337" s="123">
        <v>19.768000000000001</v>
      </c>
      <c r="H337" s="123">
        <v>23.582999999999998</v>
      </c>
      <c r="I337" s="123">
        <v>30.15</v>
      </c>
      <c r="J337" s="123">
        <v>38.982999999999997</v>
      </c>
      <c r="K337" s="123">
        <v>55.713000000000001</v>
      </c>
      <c r="L337" s="123">
        <v>92.192999999999998</v>
      </c>
    </row>
    <row r="338" spans="1:12" s="115" customFormat="1">
      <c r="A338" s="16" t="s">
        <v>95</v>
      </c>
      <c r="B338" s="123">
        <v>23.295000000000002</v>
      </c>
      <c r="C338" s="123">
        <v>8.2799999999999994</v>
      </c>
      <c r="D338" s="123">
        <v>11.65</v>
      </c>
      <c r="E338" s="123">
        <v>13.8</v>
      </c>
      <c r="F338" s="123">
        <v>16.41</v>
      </c>
      <c r="G338" s="123">
        <v>18.809999999999999</v>
      </c>
      <c r="H338" s="123">
        <v>24.265000000000001</v>
      </c>
      <c r="I338" s="123">
        <v>30.254999999999999</v>
      </c>
      <c r="J338" s="123">
        <v>36.994999999999997</v>
      </c>
      <c r="K338" s="123">
        <v>52.534999999999997</v>
      </c>
      <c r="L338" s="123">
        <v>102.02</v>
      </c>
    </row>
    <row r="339" spans="1:12">
      <c r="A339" s="27" t="s">
        <v>96</v>
      </c>
      <c r="B339" s="123">
        <v>29.204999999999998</v>
      </c>
      <c r="C339" s="123">
        <v>7.665</v>
      </c>
      <c r="D339" s="123">
        <v>11.53</v>
      </c>
      <c r="E339" s="123">
        <v>13.94</v>
      </c>
      <c r="F339" s="123">
        <v>16.515000000000001</v>
      </c>
      <c r="G339" s="123">
        <v>19.809999999999999</v>
      </c>
      <c r="H339" s="123">
        <v>24</v>
      </c>
      <c r="I339" s="123">
        <v>30.295000000000002</v>
      </c>
      <c r="J339" s="123">
        <v>40.03</v>
      </c>
      <c r="K339" s="123">
        <v>55.08</v>
      </c>
      <c r="L339" s="123">
        <v>133.13999999999999</v>
      </c>
    </row>
    <row r="340" spans="1:12">
      <c r="A340" s="27" t="s">
        <v>97</v>
      </c>
      <c r="B340" s="123">
        <v>21.48</v>
      </c>
      <c r="C340" s="123">
        <v>8.57</v>
      </c>
      <c r="D340" s="123">
        <v>11.76</v>
      </c>
      <c r="E340" s="123">
        <v>13.75</v>
      </c>
      <c r="F340" s="123">
        <v>16.555</v>
      </c>
      <c r="G340" s="123">
        <v>19.524999999999999</v>
      </c>
      <c r="H340" s="123">
        <v>23.635000000000002</v>
      </c>
      <c r="I340" s="123">
        <v>29.79</v>
      </c>
      <c r="J340" s="123">
        <v>40.734999999999999</v>
      </c>
      <c r="K340" s="123">
        <v>56.71</v>
      </c>
      <c r="L340" s="123">
        <v>194.09</v>
      </c>
    </row>
    <row r="341" spans="1:12">
      <c r="A341" s="27" t="s">
        <v>98</v>
      </c>
      <c r="B341" s="123">
        <v>17.29</v>
      </c>
      <c r="C341" s="123">
        <v>8.1950000000000003</v>
      </c>
      <c r="D341" s="123">
        <v>11.595000000000001</v>
      </c>
      <c r="E341" s="123">
        <v>13.87</v>
      </c>
      <c r="F341" s="123">
        <v>16.445</v>
      </c>
      <c r="G341" s="123">
        <v>19.565000000000001</v>
      </c>
      <c r="H341" s="123">
        <v>23.75</v>
      </c>
      <c r="I341" s="123">
        <v>30.41</v>
      </c>
      <c r="J341" s="123">
        <v>39.445</v>
      </c>
      <c r="K341" s="123">
        <v>55.76</v>
      </c>
      <c r="L341" s="123">
        <v>164.85</v>
      </c>
    </row>
    <row r="342" spans="1:12">
      <c r="A342" s="56"/>
      <c r="B342" s="139"/>
      <c r="C342" s="139"/>
      <c r="D342" s="139"/>
      <c r="E342" s="139"/>
      <c r="F342" s="139"/>
      <c r="G342" s="139"/>
      <c r="H342" s="139"/>
      <c r="I342" s="139"/>
      <c r="J342" s="139"/>
      <c r="K342" s="139"/>
      <c r="L342" s="139"/>
    </row>
    <row r="343" spans="1:12">
      <c r="A343" s="91"/>
      <c r="B343" s="91"/>
      <c r="C343" s="91"/>
      <c r="D343" s="91"/>
      <c r="E343" s="91"/>
      <c r="F343" s="91"/>
      <c r="G343" s="91"/>
      <c r="H343" s="91"/>
      <c r="I343" s="91"/>
      <c r="J343" s="91"/>
      <c r="K343" s="91"/>
      <c r="L343" s="91"/>
    </row>
    <row r="344" spans="1:12">
      <c r="A344" s="335">
        <v>2002</v>
      </c>
      <c r="B344" s="335"/>
      <c r="C344" s="335"/>
      <c r="D344" s="335"/>
      <c r="E344" s="335"/>
      <c r="F344" s="335"/>
      <c r="G344" s="335"/>
      <c r="H344" s="335"/>
      <c r="I344" s="335"/>
      <c r="J344" s="335"/>
      <c r="K344" s="335"/>
      <c r="L344" s="335"/>
    </row>
    <row r="345" spans="1:12">
      <c r="A345" s="346" t="s">
        <v>132</v>
      </c>
      <c r="B345" s="338" t="s">
        <v>29</v>
      </c>
      <c r="C345" s="335" t="s">
        <v>30</v>
      </c>
      <c r="D345" s="335"/>
      <c r="E345" s="335"/>
      <c r="F345" s="335"/>
      <c r="G345" s="335"/>
      <c r="H345" s="335"/>
      <c r="I345" s="335"/>
      <c r="J345" s="335"/>
      <c r="K345" s="335"/>
      <c r="L345" s="335"/>
    </row>
    <row r="346" spans="1:12">
      <c r="A346" s="347"/>
      <c r="B346" s="339"/>
      <c r="C346" s="132">
        <v>1</v>
      </c>
      <c r="D346" s="132">
        <v>2</v>
      </c>
      <c r="E346" s="132">
        <v>3</v>
      </c>
      <c r="F346" s="132">
        <v>4</v>
      </c>
      <c r="G346" s="132">
        <v>5</v>
      </c>
      <c r="H346" s="132">
        <v>6</v>
      </c>
      <c r="I346" s="132">
        <v>7</v>
      </c>
      <c r="J346" s="132">
        <v>8</v>
      </c>
      <c r="K346" s="132">
        <v>9</v>
      </c>
      <c r="L346" s="132">
        <v>10</v>
      </c>
    </row>
    <row r="347" spans="1:12">
      <c r="A347" s="27"/>
      <c r="B347" s="138"/>
      <c r="C347" s="138"/>
      <c r="D347" s="138"/>
      <c r="E347" s="138"/>
      <c r="F347" s="138"/>
      <c r="G347" s="138"/>
      <c r="H347" s="138"/>
      <c r="I347" s="138"/>
      <c r="J347" s="138"/>
      <c r="K347" s="138"/>
      <c r="L347" s="138"/>
    </row>
    <row r="348" spans="1:12" s="115" customFormat="1">
      <c r="A348" s="121" t="s">
        <v>31</v>
      </c>
      <c r="B348" s="33">
        <v>1385103</v>
      </c>
      <c r="C348" s="33">
        <v>138510</v>
      </c>
      <c r="D348" s="33">
        <v>138510</v>
      </c>
      <c r="E348" s="33">
        <v>138510</v>
      </c>
      <c r="F348" s="33">
        <v>138510</v>
      </c>
      <c r="G348" s="33">
        <v>138510</v>
      </c>
      <c r="H348" s="33">
        <v>138510</v>
      </c>
      <c r="I348" s="33">
        <v>138510</v>
      </c>
      <c r="J348" s="33">
        <v>138510</v>
      </c>
      <c r="K348" s="33">
        <v>138510</v>
      </c>
      <c r="L348" s="33">
        <v>138513</v>
      </c>
    </row>
    <row r="349" spans="1:12">
      <c r="A349" s="27"/>
      <c r="B349" s="227"/>
      <c r="C349" s="227"/>
      <c r="D349" s="227"/>
      <c r="E349" s="227"/>
      <c r="F349" s="227"/>
      <c r="G349" s="227"/>
      <c r="H349" s="227"/>
      <c r="I349" s="227"/>
      <c r="J349" s="227"/>
      <c r="K349" s="227"/>
      <c r="L349" s="227"/>
    </row>
    <row r="350" spans="1:12">
      <c r="A350" s="27" t="s">
        <v>92</v>
      </c>
      <c r="B350" s="37">
        <v>67965</v>
      </c>
      <c r="C350" s="37">
        <v>1139</v>
      </c>
      <c r="D350" s="37">
        <v>296</v>
      </c>
      <c r="E350" s="37">
        <v>478</v>
      </c>
      <c r="F350" s="37">
        <v>315.5</v>
      </c>
      <c r="G350" s="37">
        <v>1437</v>
      </c>
      <c r="H350" s="37">
        <v>1961.5</v>
      </c>
      <c r="I350" s="37">
        <v>3807.5</v>
      </c>
      <c r="J350" s="37">
        <v>6271</v>
      </c>
      <c r="K350" s="37">
        <v>13963</v>
      </c>
      <c r="L350" s="37">
        <v>38296.5</v>
      </c>
    </row>
    <row r="351" spans="1:12" ht="15" customHeight="1">
      <c r="A351" s="27" t="s">
        <v>93</v>
      </c>
      <c r="B351" s="37">
        <v>182014</v>
      </c>
      <c r="C351" s="37">
        <v>746.5</v>
      </c>
      <c r="D351" s="37">
        <v>576.5</v>
      </c>
      <c r="E351" s="37">
        <v>2424</v>
      </c>
      <c r="F351" s="37">
        <v>1837.5</v>
      </c>
      <c r="G351" s="37">
        <v>4034.5</v>
      </c>
      <c r="H351" s="37">
        <v>9053</v>
      </c>
      <c r="I351" s="37">
        <v>15386</v>
      </c>
      <c r="J351" s="37">
        <v>35541.5</v>
      </c>
      <c r="K351" s="37">
        <v>49885</v>
      </c>
      <c r="L351" s="37">
        <v>62529.5</v>
      </c>
    </row>
    <row r="352" spans="1:12">
      <c r="A352" s="27" t="s">
        <v>94</v>
      </c>
      <c r="B352" s="37">
        <v>173247.5</v>
      </c>
      <c r="C352" s="37">
        <v>7534.5</v>
      </c>
      <c r="D352" s="37">
        <v>6677</v>
      </c>
      <c r="E352" s="37">
        <v>6524.5</v>
      </c>
      <c r="F352" s="37">
        <v>11748.5</v>
      </c>
      <c r="G352" s="37">
        <v>15871.5</v>
      </c>
      <c r="H352" s="37">
        <v>18977.5</v>
      </c>
      <c r="I352" s="37">
        <v>26192</v>
      </c>
      <c r="J352" s="37">
        <v>33953.5</v>
      </c>
      <c r="K352" s="37">
        <v>26777</v>
      </c>
      <c r="L352" s="37">
        <v>18991.5</v>
      </c>
    </row>
    <row r="353" spans="1:12">
      <c r="A353" s="27" t="s">
        <v>80</v>
      </c>
      <c r="B353" s="37">
        <v>168148</v>
      </c>
      <c r="C353" s="37">
        <v>9258</v>
      </c>
      <c r="D353" s="37">
        <v>12382</v>
      </c>
      <c r="E353" s="37">
        <v>18372</v>
      </c>
      <c r="F353" s="37">
        <v>18698</v>
      </c>
      <c r="G353" s="37">
        <v>22766</v>
      </c>
      <c r="H353" s="37">
        <v>22889</v>
      </c>
      <c r="I353" s="37">
        <v>27015</v>
      </c>
      <c r="J353" s="37">
        <v>19169</v>
      </c>
      <c r="K353" s="37">
        <v>13536</v>
      </c>
      <c r="L353" s="37">
        <v>4063</v>
      </c>
    </row>
    <row r="354" spans="1:12">
      <c r="A354" s="27" t="s">
        <v>136</v>
      </c>
      <c r="B354" s="37">
        <v>185410</v>
      </c>
      <c r="C354" s="37">
        <v>28211.5</v>
      </c>
      <c r="D354" s="37">
        <v>22022.5</v>
      </c>
      <c r="E354" s="37">
        <v>25490</v>
      </c>
      <c r="F354" s="37">
        <v>26948</v>
      </c>
      <c r="G354" s="37">
        <v>19988.5</v>
      </c>
      <c r="H354" s="37">
        <v>22778</v>
      </c>
      <c r="I354" s="37">
        <v>16442.5</v>
      </c>
      <c r="J354" s="37">
        <v>12102.5</v>
      </c>
      <c r="K354" s="37">
        <v>8076.5</v>
      </c>
      <c r="L354" s="37">
        <v>3350</v>
      </c>
    </row>
    <row r="355" spans="1:12" s="115" customFormat="1">
      <c r="A355" s="16" t="s">
        <v>95</v>
      </c>
      <c r="B355" s="37">
        <v>26022.5</v>
      </c>
      <c r="C355" s="37">
        <v>5303.5</v>
      </c>
      <c r="D355" s="37">
        <v>2716</v>
      </c>
      <c r="E355" s="37">
        <v>5378</v>
      </c>
      <c r="F355" s="37">
        <v>2529.5</v>
      </c>
      <c r="G355" s="37">
        <v>1821.5</v>
      </c>
      <c r="H355" s="37">
        <v>2194.5</v>
      </c>
      <c r="I355" s="37">
        <v>429</v>
      </c>
      <c r="J355" s="37">
        <v>450</v>
      </c>
      <c r="K355" s="37">
        <v>1970</v>
      </c>
      <c r="L355" s="37">
        <v>3230.5</v>
      </c>
    </row>
    <row r="356" spans="1:12">
      <c r="A356" s="27" t="s">
        <v>96</v>
      </c>
      <c r="B356" s="37">
        <v>148617</v>
      </c>
      <c r="C356" s="37">
        <v>15149</v>
      </c>
      <c r="D356" s="37">
        <v>15783.5</v>
      </c>
      <c r="E356" s="37">
        <v>13838</v>
      </c>
      <c r="F356" s="37">
        <v>14741.5</v>
      </c>
      <c r="G356" s="37">
        <v>20695</v>
      </c>
      <c r="H356" s="37">
        <v>21625.5</v>
      </c>
      <c r="I356" s="37">
        <v>20071.5</v>
      </c>
      <c r="J356" s="37">
        <v>13740</v>
      </c>
      <c r="K356" s="37">
        <v>9375.5</v>
      </c>
      <c r="L356" s="37">
        <v>3597.5</v>
      </c>
    </row>
    <row r="357" spans="1:12">
      <c r="A357" s="27" t="s">
        <v>97</v>
      </c>
      <c r="B357" s="37">
        <v>210409</v>
      </c>
      <c r="C357" s="37">
        <v>11374.5</v>
      </c>
      <c r="D357" s="37">
        <v>40189</v>
      </c>
      <c r="E357" s="37">
        <v>34149</v>
      </c>
      <c r="F357" s="37">
        <v>31020.5</v>
      </c>
      <c r="G357" s="37">
        <v>27142</v>
      </c>
      <c r="H357" s="37">
        <v>24026</v>
      </c>
      <c r="I357" s="37">
        <v>17440.5</v>
      </c>
      <c r="J357" s="37">
        <v>11743</v>
      </c>
      <c r="K357" s="37">
        <v>10472</v>
      </c>
      <c r="L357" s="37">
        <v>2852.5</v>
      </c>
    </row>
    <row r="358" spans="1:12">
      <c r="A358" s="27" t="s">
        <v>98</v>
      </c>
      <c r="B358" s="37">
        <v>223270</v>
      </c>
      <c r="C358" s="37">
        <v>59793.5</v>
      </c>
      <c r="D358" s="37">
        <v>37867.5</v>
      </c>
      <c r="E358" s="37">
        <v>31856.5</v>
      </c>
      <c r="F358" s="37">
        <v>30671</v>
      </c>
      <c r="G358" s="37">
        <v>24754</v>
      </c>
      <c r="H358" s="37">
        <v>15005</v>
      </c>
      <c r="I358" s="37">
        <v>11726</v>
      </c>
      <c r="J358" s="37">
        <v>5539.5</v>
      </c>
      <c r="K358" s="37">
        <v>4455</v>
      </c>
      <c r="L358" s="37">
        <v>1602</v>
      </c>
    </row>
    <row r="359" spans="1:12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</row>
    <row r="360" spans="1:12">
      <c r="A360" s="121" t="s">
        <v>135</v>
      </c>
      <c r="B360" s="122">
        <v>37.615000000000002</v>
      </c>
      <c r="C360" s="122">
        <v>8.5150000000000006</v>
      </c>
      <c r="D360" s="122">
        <v>12.365</v>
      </c>
      <c r="E360" s="122">
        <v>14.975</v>
      </c>
      <c r="F360" s="122">
        <v>17.79</v>
      </c>
      <c r="G360" s="122">
        <v>21.04</v>
      </c>
      <c r="H360" s="122">
        <v>25.754999999999999</v>
      </c>
      <c r="I360" s="122">
        <v>32</v>
      </c>
      <c r="J360" s="122">
        <v>41.75</v>
      </c>
      <c r="K360" s="122">
        <v>59.475000000000001</v>
      </c>
      <c r="L360" s="122">
        <v>142.465</v>
      </c>
    </row>
    <row r="361" spans="1:12" s="115" customFormat="1">
      <c r="A361" s="43"/>
      <c r="B361" s="123"/>
      <c r="C361" s="123"/>
      <c r="D361" s="123"/>
      <c r="E361" s="123"/>
      <c r="F361" s="123"/>
      <c r="G361" s="123"/>
      <c r="H361" s="123"/>
      <c r="I361" s="123"/>
      <c r="J361" s="123"/>
      <c r="K361" s="123"/>
      <c r="L361" s="123"/>
    </row>
    <row r="362" spans="1:12">
      <c r="A362" s="27" t="s">
        <v>92</v>
      </c>
      <c r="B362" s="123">
        <v>117.625</v>
      </c>
      <c r="C362" s="123">
        <v>7.44</v>
      </c>
      <c r="D362" s="123">
        <v>11.75</v>
      </c>
      <c r="E362" s="123">
        <v>14.71</v>
      </c>
      <c r="F362" s="123">
        <v>16.690000000000001</v>
      </c>
      <c r="G362" s="123">
        <v>20.91</v>
      </c>
      <c r="H362" s="123">
        <v>26.414999999999999</v>
      </c>
      <c r="I362" s="123">
        <v>32.265000000000001</v>
      </c>
      <c r="J362" s="123">
        <v>43.674999999999997</v>
      </c>
      <c r="K362" s="123">
        <v>61.44</v>
      </c>
      <c r="L362" s="123">
        <v>174.42500000000001</v>
      </c>
    </row>
    <row r="363" spans="1:12">
      <c r="A363" s="27" t="s">
        <v>93</v>
      </c>
      <c r="B363" s="123">
        <v>75.88</v>
      </c>
      <c r="C363" s="123">
        <v>5.07</v>
      </c>
      <c r="D363" s="123">
        <v>12.574999999999999</v>
      </c>
      <c r="E363" s="123">
        <v>14.845000000000001</v>
      </c>
      <c r="F363" s="123">
        <v>18.184999999999999</v>
      </c>
      <c r="G363" s="123">
        <v>21.234999999999999</v>
      </c>
      <c r="H363" s="123">
        <v>26.31</v>
      </c>
      <c r="I363" s="123">
        <v>32.424999999999997</v>
      </c>
      <c r="J363" s="123">
        <v>41.92</v>
      </c>
      <c r="K363" s="123">
        <v>59.835000000000001</v>
      </c>
      <c r="L363" s="123">
        <v>135.07499999999999</v>
      </c>
    </row>
    <row r="364" spans="1:12">
      <c r="A364" s="27" t="s">
        <v>94</v>
      </c>
      <c r="B364" s="123">
        <v>42.945</v>
      </c>
      <c r="C364" s="123">
        <v>8.1449999999999996</v>
      </c>
      <c r="D364" s="123">
        <v>12.355</v>
      </c>
      <c r="E364" s="123">
        <v>15.23</v>
      </c>
      <c r="F364" s="123">
        <v>18.02</v>
      </c>
      <c r="G364" s="123">
        <v>21.06</v>
      </c>
      <c r="H364" s="123">
        <v>25.83</v>
      </c>
      <c r="I364" s="123">
        <v>32.134999999999998</v>
      </c>
      <c r="J364" s="123">
        <v>42.16</v>
      </c>
      <c r="K364" s="123">
        <v>60.104999999999997</v>
      </c>
      <c r="L364" s="123">
        <v>119.895</v>
      </c>
    </row>
    <row r="365" spans="1:12">
      <c r="A365" s="27" t="s">
        <v>80</v>
      </c>
      <c r="B365" s="123">
        <v>28.77</v>
      </c>
      <c r="C365" s="123">
        <v>8.86</v>
      </c>
      <c r="D365" s="123">
        <v>12.414999999999999</v>
      </c>
      <c r="E365" s="123">
        <v>14.994999999999999</v>
      </c>
      <c r="F365" s="123">
        <v>17.760000000000002</v>
      </c>
      <c r="G365" s="123">
        <v>21.225000000000001</v>
      </c>
      <c r="H365" s="123">
        <v>25.765000000000001</v>
      </c>
      <c r="I365" s="123">
        <v>32.19</v>
      </c>
      <c r="J365" s="123">
        <v>41.765000000000001</v>
      </c>
      <c r="K365" s="123">
        <v>59.055</v>
      </c>
      <c r="L365" s="123">
        <v>112.84</v>
      </c>
    </row>
    <row r="366" spans="1:12">
      <c r="A366" s="27" t="s">
        <v>136</v>
      </c>
      <c r="B366" s="123">
        <v>24.155000000000001</v>
      </c>
      <c r="C366" s="123">
        <v>9.1999999999999993</v>
      </c>
      <c r="D366" s="123">
        <v>12.308</v>
      </c>
      <c r="E366" s="123">
        <v>15.108000000000001</v>
      </c>
      <c r="F366" s="123">
        <v>17.68</v>
      </c>
      <c r="G366" s="123">
        <v>21.22</v>
      </c>
      <c r="H366" s="123">
        <v>25.465</v>
      </c>
      <c r="I366" s="123">
        <v>31.59</v>
      </c>
      <c r="J366" s="123">
        <v>41.883000000000003</v>
      </c>
      <c r="K366" s="123">
        <v>58.948</v>
      </c>
      <c r="L366" s="123">
        <v>129.59</v>
      </c>
    </row>
    <row r="367" spans="1:12" s="115" customFormat="1">
      <c r="A367" s="16" t="s">
        <v>95</v>
      </c>
      <c r="B367" s="123">
        <v>41.09</v>
      </c>
      <c r="C367" s="123">
        <v>8.0500000000000007</v>
      </c>
      <c r="D367" s="123">
        <v>12.425000000000001</v>
      </c>
      <c r="E367" s="123">
        <v>14.91</v>
      </c>
      <c r="F367" s="123">
        <v>17.414999999999999</v>
      </c>
      <c r="G367" s="123">
        <v>20.414999999999999</v>
      </c>
      <c r="H367" s="123">
        <v>25.405000000000001</v>
      </c>
      <c r="I367" s="123">
        <v>31.285</v>
      </c>
      <c r="J367" s="123">
        <v>38.76</v>
      </c>
      <c r="K367" s="123">
        <v>60.22</v>
      </c>
      <c r="L367" s="123">
        <v>195.285</v>
      </c>
    </row>
    <row r="368" spans="1:12" ht="15" customHeight="1">
      <c r="A368" s="27" t="s">
        <v>96</v>
      </c>
      <c r="B368" s="123">
        <v>26.36</v>
      </c>
      <c r="C368" s="123">
        <v>8.0850000000000009</v>
      </c>
      <c r="D368" s="123">
        <v>12.45</v>
      </c>
      <c r="E368" s="123">
        <v>14.994999999999999</v>
      </c>
      <c r="F368" s="123">
        <v>17.635000000000002</v>
      </c>
      <c r="G368" s="123">
        <v>21.28</v>
      </c>
      <c r="H368" s="123">
        <v>25.954999999999998</v>
      </c>
      <c r="I368" s="123">
        <v>32.020000000000003</v>
      </c>
      <c r="J368" s="123">
        <v>41.18</v>
      </c>
      <c r="K368" s="123">
        <v>58.185000000000002</v>
      </c>
      <c r="L368" s="123">
        <v>103.99</v>
      </c>
    </row>
    <row r="369" spans="1:12">
      <c r="A369" s="27" t="s">
        <v>97</v>
      </c>
      <c r="B369" s="123">
        <v>22.675000000000001</v>
      </c>
      <c r="C369" s="123">
        <v>9.0399999999999991</v>
      </c>
      <c r="D369" s="123">
        <v>12.53</v>
      </c>
      <c r="E369" s="123">
        <v>14.925000000000001</v>
      </c>
      <c r="F369" s="123">
        <v>17.785</v>
      </c>
      <c r="G369" s="123">
        <v>20.815000000000001</v>
      </c>
      <c r="H369" s="123">
        <v>25.52</v>
      </c>
      <c r="I369" s="123">
        <v>31.815000000000001</v>
      </c>
      <c r="J369" s="123">
        <v>40.54</v>
      </c>
      <c r="K369" s="123">
        <v>57.075000000000003</v>
      </c>
      <c r="L369" s="123">
        <v>118.27500000000001</v>
      </c>
    </row>
    <row r="370" spans="1:12">
      <c r="A370" s="27" t="s">
        <v>98</v>
      </c>
      <c r="B370" s="123">
        <v>17.585000000000001</v>
      </c>
      <c r="C370" s="123">
        <v>8.4450000000000003</v>
      </c>
      <c r="D370" s="123">
        <v>12.2</v>
      </c>
      <c r="E370" s="123">
        <v>14.895</v>
      </c>
      <c r="F370" s="123">
        <v>17.795000000000002</v>
      </c>
      <c r="G370" s="123">
        <v>20.905000000000001</v>
      </c>
      <c r="H370" s="123">
        <v>25.984999999999999</v>
      </c>
      <c r="I370" s="123">
        <v>31.45</v>
      </c>
      <c r="J370" s="123">
        <v>40.369999999999997</v>
      </c>
      <c r="K370" s="123">
        <v>58.03</v>
      </c>
      <c r="L370" s="123">
        <v>115.41</v>
      </c>
    </row>
    <row r="371" spans="1:12">
      <c r="A371" s="56"/>
      <c r="B371" s="139"/>
      <c r="C371" s="139"/>
      <c r="D371" s="139"/>
      <c r="E371" s="139"/>
      <c r="F371" s="139"/>
      <c r="G371" s="139"/>
      <c r="H371" s="139"/>
      <c r="I371" s="139"/>
      <c r="J371" s="139"/>
      <c r="K371" s="139"/>
      <c r="L371" s="139"/>
    </row>
    <row r="372" spans="1:12">
      <c r="A372" s="91"/>
      <c r="B372" s="91"/>
      <c r="C372" s="91"/>
      <c r="D372" s="91"/>
      <c r="E372" s="91"/>
      <c r="F372" s="91"/>
      <c r="G372" s="91"/>
      <c r="H372" s="91"/>
      <c r="I372" s="91"/>
      <c r="J372" s="91"/>
      <c r="K372" s="91"/>
      <c r="L372" s="91"/>
    </row>
    <row r="373" spans="1:12">
      <c r="A373" s="335">
        <v>2003</v>
      </c>
      <c r="B373" s="335"/>
      <c r="C373" s="335"/>
      <c r="D373" s="335"/>
      <c r="E373" s="335"/>
      <c r="F373" s="335"/>
      <c r="G373" s="335"/>
      <c r="H373" s="335"/>
      <c r="I373" s="335"/>
      <c r="J373" s="335"/>
      <c r="K373" s="335"/>
      <c r="L373" s="335"/>
    </row>
    <row r="374" spans="1:12">
      <c r="A374" s="341" t="s">
        <v>132</v>
      </c>
      <c r="B374" s="338" t="s">
        <v>29</v>
      </c>
      <c r="C374" s="335" t="s">
        <v>30</v>
      </c>
      <c r="D374" s="335"/>
      <c r="E374" s="335"/>
      <c r="F374" s="335"/>
      <c r="G374" s="335"/>
      <c r="H374" s="335"/>
      <c r="I374" s="335"/>
      <c r="J374" s="335"/>
      <c r="K374" s="335"/>
      <c r="L374" s="335"/>
    </row>
    <row r="375" spans="1:12">
      <c r="A375" s="342"/>
      <c r="B375" s="339"/>
      <c r="C375" s="132">
        <v>1</v>
      </c>
      <c r="D375" s="132">
        <v>2</v>
      </c>
      <c r="E375" s="132">
        <v>3</v>
      </c>
      <c r="F375" s="132">
        <v>4</v>
      </c>
      <c r="G375" s="132">
        <v>5</v>
      </c>
      <c r="H375" s="132">
        <v>6</v>
      </c>
      <c r="I375" s="132">
        <v>7</v>
      </c>
      <c r="J375" s="132">
        <v>8</v>
      </c>
      <c r="K375" s="132">
        <v>9</v>
      </c>
      <c r="L375" s="132">
        <v>10</v>
      </c>
    </row>
    <row r="376" spans="1:12">
      <c r="A376" s="27"/>
      <c r="B376" s="138"/>
      <c r="C376" s="138"/>
      <c r="D376" s="138"/>
      <c r="E376" s="138"/>
      <c r="F376" s="138"/>
      <c r="G376" s="138"/>
      <c r="H376" s="138"/>
      <c r="I376" s="138"/>
      <c r="J376" s="138"/>
      <c r="K376" s="138"/>
      <c r="L376" s="138"/>
    </row>
    <row r="377" spans="1:12" s="115" customFormat="1">
      <c r="A377" s="133" t="s">
        <v>31</v>
      </c>
      <c r="B377" s="33">
        <v>1420224</v>
      </c>
      <c r="C377" s="33">
        <v>142022</v>
      </c>
      <c r="D377" s="33">
        <v>142022</v>
      </c>
      <c r="E377" s="33">
        <v>142022</v>
      </c>
      <c r="F377" s="33">
        <v>142022</v>
      </c>
      <c r="G377" s="33">
        <v>142022</v>
      </c>
      <c r="H377" s="33">
        <v>142022</v>
      </c>
      <c r="I377" s="33">
        <v>142022</v>
      </c>
      <c r="J377" s="33">
        <v>142022</v>
      </c>
      <c r="K377" s="33">
        <v>142022</v>
      </c>
      <c r="L377" s="33">
        <v>142026</v>
      </c>
    </row>
    <row r="378" spans="1:12">
      <c r="A378" s="2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>
      <c r="A379" s="27" t="s">
        <v>92</v>
      </c>
      <c r="B379" s="37">
        <v>74998</v>
      </c>
      <c r="C379" s="37">
        <v>1139</v>
      </c>
      <c r="D379" s="37">
        <v>0</v>
      </c>
      <c r="E379" s="37">
        <v>290</v>
      </c>
      <c r="F379" s="37">
        <v>0</v>
      </c>
      <c r="G379" s="37">
        <v>2057</v>
      </c>
      <c r="H379" s="37">
        <v>1367</v>
      </c>
      <c r="I379" s="37">
        <v>3222</v>
      </c>
      <c r="J379" s="37">
        <v>6624</v>
      </c>
      <c r="K379" s="37">
        <v>15483</v>
      </c>
      <c r="L379" s="37">
        <v>44816</v>
      </c>
    </row>
    <row r="380" spans="1:12">
      <c r="A380" s="27" t="s">
        <v>93</v>
      </c>
      <c r="B380" s="37">
        <v>195948</v>
      </c>
      <c r="C380" s="37">
        <v>257</v>
      </c>
      <c r="D380" s="37">
        <v>1405</v>
      </c>
      <c r="E380" s="37">
        <v>1529</v>
      </c>
      <c r="F380" s="37">
        <v>1317</v>
      </c>
      <c r="G380" s="37">
        <v>4558</v>
      </c>
      <c r="H380" s="37">
        <v>7945</v>
      </c>
      <c r="I380" s="37">
        <v>19468</v>
      </c>
      <c r="J380" s="37">
        <v>45387</v>
      </c>
      <c r="K380" s="37">
        <v>53467</v>
      </c>
      <c r="L380" s="37">
        <v>60615</v>
      </c>
    </row>
    <row r="381" spans="1:12">
      <c r="A381" s="27" t="s">
        <v>94</v>
      </c>
      <c r="B381" s="37">
        <v>198274</v>
      </c>
      <c r="C381" s="37">
        <v>8205</v>
      </c>
      <c r="D381" s="37">
        <v>7548</v>
      </c>
      <c r="E381" s="37">
        <v>8115</v>
      </c>
      <c r="F381" s="37">
        <v>11910</v>
      </c>
      <c r="G381" s="37">
        <v>17913</v>
      </c>
      <c r="H381" s="37">
        <v>19968</v>
      </c>
      <c r="I381" s="37">
        <v>31143</v>
      </c>
      <c r="J381" s="37">
        <v>36409</v>
      </c>
      <c r="K381" s="37">
        <v>34003</v>
      </c>
      <c r="L381" s="37">
        <v>23060</v>
      </c>
    </row>
    <row r="382" spans="1:12">
      <c r="A382" s="27" t="s">
        <v>80</v>
      </c>
      <c r="B382" s="37">
        <v>142873</v>
      </c>
      <c r="C382" s="37">
        <v>10114</v>
      </c>
      <c r="D382" s="37">
        <v>8278</v>
      </c>
      <c r="E382" s="37">
        <v>14559</v>
      </c>
      <c r="F382" s="37">
        <v>19405</v>
      </c>
      <c r="G382" s="37">
        <v>21213</v>
      </c>
      <c r="H382" s="37">
        <v>25735</v>
      </c>
      <c r="I382" s="37">
        <v>18195</v>
      </c>
      <c r="J382" s="37">
        <v>10650</v>
      </c>
      <c r="K382" s="37">
        <v>12658</v>
      </c>
      <c r="L382" s="37">
        <v>2066</v>
      </c>
    </row>
    <row r="383" spans="1:12">
      <c r="A383" s="27" t="s">
        <v>137</v>
      </c>
      <c r="B383" s="37">
        <v>189080</v>
      </c>
      <c r="C383" s="37">
        <v>29030</v>
      </c>
      <c r="D383" s="37">
        <v>23275</v>
      </c>
      <c r="E383" s="37">
        <v>30055</v>
      </c>
      <c r="F383" s="37">
        <v>22172</v>
      </c>
      <c r="G383" s="37">
        <v>25417</v>
      </c>
      <c r="H383" s="37">
        <v>17495</v>
      </c>
      <c r="I383" s="37">
        <v>20693</v>
      </c>
      <c r="J383" s="37">
        <v>9787</v>
      </c>
      <c r="K383" s="37">
        <v>7296</v>
      </c>
      <c r="L383" s="37">
        <v>3860</v>
      </c>
    </row>
    <row r="384" spans="1:12" s="115" customFormat="1">
      <c r="A384" s="16" t="s">
        <v>95</v>
      </c>
      <c r="B384" s="37">
        <v>37321</v>
      </c>
      <c r="C384" s="37">
        <v>11378</v>
      </c>
      <c r="D384" s="37">
        <v>6953</v>
      </c>
      <c r="E384" s="37">
        <v>5801</v>
      </c>
      <c r="F384" s="37">
        <v>4237</v>
      </c>
      <c r="G384" s="37">
        <v>2823</v>
      </c>
      <c r="H384" s="37">
        <v>1217</v>
      </c>
      <c r="I384" s="37">
        <v>2053</v>
      </c>
      <c r="J384" s="37">
        <v>551</v>
      </c>
      <c r="K384" s="37">
        <v>1026</v>
      </c>
      <c r="L384" s="37">
        <v>1282</v>
      </c>
    </row>
    <row r="385" spans="1:12">
      <c r="A385" s="27" t="s">
        <v>96</v>
      </c>
      <c r="B385" s="37">
        <v>150788</v>
      </c>
      <c r="C385" s="37">
        <v>11062</v>
      </c>
      <c r="D385" s="37">
        <v>10802</v>
      </c>
      <c r="E385" s="37">
        <v>15455</v>
      </c>
      <c r="F385" s="37">
        <v>16955</v>
      </c>
      <c r="G385" s="37">
        <v>20218</v>
      </c>
      <c r="H385" s="37">
        <v>22397</v>
      </c>
      <c r="I385" s="37">
        <v>24317</v>
      </c>
      <c r="J385" s="37">
        <v>15903</v>
      </c>
      <c r="K385" s="37">
        <v>8877</v>
      </c>
      <c r="L385" s="37">
        <v>4802</v>
      </c>
    </row>
    <row r="386" spans="1:12">
      <c r="A386" s="27" t="s">
        <v>97</v>
      </c>
      <c r="B386" s="37">
        <v>220211</v>
      </c>
      <c r="C386" s="37">
        <v>17829</v>
      </c>
      <c r="D386" s="37">
        <v>46811</v>
      </c>
      <c r="E386" s="37">
        <v>33852</v>
      </c>
      <c r="F386" s="37">
        <v>38492</v>
      </c>
      <c r="G386" s="37">
        <v>25515</v>
      </c>
      <c r="H386" s="37">
        <v>26002</v>
      </c>
      <c r="I386" s="37">
        <v>14871</v>
      </c>
      <c r="J386" s="37">
        <v>9117</v>
      </c>
      <c r="K386" s="37">
        <v>6832</v>
      </c>
      <c r="L386" s="37">
        <v>890</v>
      </c>
    </row>
    <row r="387" spans="1:12">
      <c r="A387" s="27" t="s">
        <v>98</v>
      </c>
      <c r="B387" s="37">
        <v>210731</v>
      </c>
      <c r="C387" s="37">
        <v>53008</v>
      </c>
      <c r="D387" s="37">
        <v>36950</v>
      </c>
      <c r="E387" s="37">
        <v>32366</v>
      </c>
      <c r="F387" s="37">
        <v>27534</v>
      </c>
      <c r="G387" s="37">
        <v>22308</v>
      </c>
      <c r="H387" s="37">
        <v>19896</v>
      </c>
      <c r="I387" s="37">
        <v>8060</v>
      </c>
      <c r="J387" s="37">
        <v>7594</v>
      </c>
      <c r="K387" s="37">
        <v>2380</v>
      </c>
      <c r="L387" s="37">
        <v>635</v>
      </c>
    </row>
    <row r="388" spans="1:12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</row>
    <row r="389" spans="1:12">
      <c r="A389" s="133" t="s">
        <v>135</v>
      </c>
      <c r="B389" s="122">
        <v>43.65</v>
      </c>
      <c r="C389" s="122">
        <v>9.4600000000000009</v>
      </c>
      <c r="D389" s="122">
        <v>14.12</v>
      </c>
      <c r="E389" s="122">
        <v>16.77</v>
      </c>
      <c r="F389" s="122">
        <v>19.55</v>
      </c>
      <c r="G389" s="122">
        <v>23.11</v>
      </c>
      <c r="H389" s="122">
        <v>28.11</v>
      </c>
      <c r="I389" s="122">
        <v>35.32</v>
      </c>
      <c r="J389" s="122">
        <v>46.93</v>
      </c>
      <c r="K389" s="122">
        <v>67.08</v>
      </c>
      <c r="L389" s="122">
        <v>176.02</v>
      </c>
    </row>
    <row r="390" spans="1:12" s="115" customFormat="1">
      <c r="A390" s="43"/>
      <c r="B390" s="195"/>
      <c r="C390" s="195"/>
      <c r="D390" s="195"/>
      <c r="E390" s="195"/>
      <c r="F390" s="195"/>
      <c r="G390" s="195"/>
      <c r="H390" s="195"/>
      <c r="I390" s="195"/>
      <c r="J390" s="195"/>
      <c r="K390" s="195"/>
      <c r="L390" s="195"/>
    </row>
    <row r="391" spans="1:12">
      <c r="A391" s="27" t="s">
        <v>92</v>
      </c>
      <c r="B391" s="123">
        <v>137.22</v>
      </c>
      <c r="C391" s="123">
        <v>7.59</v>
      </c>
      <c r="D391" s="123">
        <v>0</v>
      </c>
      <c r="E391" s="123">
        <v>15.81</v>
      </c>
      <c r="F391" s="123">
        <v>0</v>
      </c>
      <c r="G391" s="123">
        <v>23.68</v>
      </c>
      <c r="H391" s="123">
        <v>28.35</v>
      </c>
      <c r="I391" s="123">
        <v>35.56</v>
      </c>
      <c r="J391" s="123">
        <v>47.31</v>
      </c>
      <c r="K391" s="123">
        <v>70.48</v>
      </c>
      <c r="L391" s="123">
        <v>193.49</v>
      </c>
    </row>
    <row r="392" spans="1:12">
      <c r="A392" s="27" t="s">
        <v>93</v>
      </c>
      <c r="B392" s="123">
        <v>88.35</v>
      </c>
      <c r="C392" s="123">
        <v>5.81</v>
      </c>
      <c r="D392" s="123">
        <v>14.7</v>
      </c>
      <c r="E392" s="123">
        <v>17.04</v>
      </c>
      <c r="F392" s="123">
        <v>20.079999999999998</v>
      </c>
      <c r="G392" s="123">
        <v>23.4</v>
      </c>
      <c r="H392" s="123">
        <v>28.02</v>
      </c>
      <c r="I392" s="123">
        <v>36.229999999999997</v>
      </c>
      <c r="J392" s="123">
        <v>47.88</v>
      </c>
      <c r="K392" s="123">
        <v>66.91</v>
      </c>
      <c r="L392" s="123">
        <v>172.44</v>
      </c>
    </row>
    <row r="393" spans="1:12">
      <c r="A393" s="27" t="s">
        <v>94</v>
      </c>
      <c r="B393" s="123">
        <v>51.91</v>
      </c>
      <c r="C393" s="123">
        <v>8.8000000000000007</v>
      </c>
      <c r="D393" s="123">
        <v>14.15</v>
      </c>
      <c r="E393" s="123">
        <v>16.72</v>
      </c>
      <c r="F393" s="123">
        <v>19.77</v>
      </c>
      <c r="G393" s="123">
        <v>23.27</v>
      </c>
      <c r="H393" s="123">
        <v>28.29</v>
      </c>
      <c r="I393" s="123">
        <v>35.54</v>
      </c>
      <c r="J393" s="123">
        <v>46.49</v>
      </c>
      <c r="K393" s="123">
        <v>67.78</v>
      </c>
      <c r="L393" s="123">
        <v>158.59</v>
      </c>
    </row>
    <row r="394" spans="1:12">
      <c r="A394" s="27" t="s">
        <v>80</v>
      </c>
      <c r="B394" s="123">
        <v>29.64</v>
      </c>
      <c r="C394" s="123">
        <v>10.1</v>
      </c>
      <c r="D394" s="123">
        <v>14.18</v>
      </c>
      <c r="E394" s="123">
        <v>16.87</v>
      </c>
      <c r="F394" s="123">
        <v>19.559999999999999</v>
      </c>
      <c r="G394" s="123">
        <v>23.1</v>
      </c>
      <c r="H394" s="123">
        <v>28.12</v>
      </c>
      <c r="I394" s="123">
        <v>35.26</v>
      </c>
      <c r="J394" s="123">
        <v>46.31</v>
      </c>
      <c r="K394" s="123">
        <v>65.28</v>
      </c>
      <c r="L394" s="123">
        <v>104.26</v>
      </c>
    </row>
    <row r="395" spans="1:12">
      <c r="A395" s="27" t="s">
        <v>137</v>
      </c>
      <c r="B395" s="123">
        <v>26.57</v>
      </c>
      <c r="C395" s="123">
        <v>9.69</v>
      </c>
      <c r="D395" s="123">
        <v>14.05</v>
      </c>
      <c r="E395" s="123">
        <v>16.850000000000001</v>
      </c>
      <c r="F395" s="123">
        <v>19.41</v>
      </c>
      <c r="G395" s="123">
        <v>23.06</v>
      </c>
      <c r="H395" s="123">
        <v>28.26</v>
      </c>
      <c r="I395" s="123">
        <v>34.71</v>
      </c>
      <c r="J395" s="123">
        <v>46.99</v>
      </c>
      <c r="K395" s="123">
        <v>65.64</v>
      </c>
      <c r="L395" s="123">
        <v>191.92</v>
      </c>
    </row>
    <row r="396" spans="1:12" s="115" customFormat="1">
      <c r="A396" s="16" t="s">
        <v>95</v>
      </c>
      <c r="B396" s="123">
        <v>22.14</v>
      </c>
      <c r="C396" s="123">
        <v>9.08</v>
      </c>
      <c r="D396" s="123">
        <v>13.88</v>
      </c>
      <c r="E396" s="123">
        <v>16.670000000000002</v>
      </c>
      <c r="F396" s="123">
        <v>19.8</v>
      </c>
      <c r="G396" s="123">
        <v>22.63</v>
      </c>
      <c r="H396" s="123">
        <v>28.07</v>
      </c>
      <c r="I396" s="123">
        <v>36.67</v>
      </c>
      <c r="J396" s="123">
        <v>48.45</v>
      </c>
      <c r="K396" s="123">
        <v>67.91</v>
      </c>
      <c r="L396" s="123">
        <v>137.54</v>
      </c>
    </row>
    <row r="397" spans="1:12">
      <c r="A397" s="27" t="s">
        <v>96</v>
      </c>
      <c r="B397" s="123">
        <v>32.85</v>
      </c>
      <c r="C397" s="123">
        <v>8.11</v>
      </c>
      <c r="D397" s="123">
        <v>14.01</v>
      </c>
      <c r="E397" s="123">
        <v>16.73</v>
      </c>
      <c r="F397" s="123">
        <v>19.760000000000002</v>
      </c>
      <c r="G397" s="123">
        <v>23.26</v>
      </c>
      <c r="H397" s="123">
        <v>28.12</v>
      </c>
      <c r="I397" s="123">
        <v>35.03</v>
      </c>
      <c r="J397" s="123">
        <v>46.32</v>
      </c>
      <c r="K397" s="123">
        <v>67.05</v>
      </c>
      <c r="L397" s="123">
        <v>173.78</v>
      </c>
    </row>
    <row r="398" spans="1:12">
      <c r="A398" s="27" t="s">
        <v>97</v>
      </c>
      <c r="B398" s="123">
        <v>22.86</v>
      </c>
      <c r="C398" s="123">
        <v>10.130000000000001</v>
      </c>
      <c r="D398" s="123">
        <v>14.16</v>
      </c>
      <c r="E398" s="123">
        <v>16.71</v>
      </c>
      <c r="F398" s="123">
        <v>19.54</v>
      </c>
      <c r="G398" s="123">
        <v>23.14</v>
      </c>
      <c r="H398" s="123">
        <v>27.97</v>
      </c>
      <c r="I398" s="123">
        <v>35.06</v>
      </c>
      <c r="J398" s="123">
        <v>46.95</v>
      </c>
      <c r="K398" s="123">
        <v>63.8</v>
      </c>
      <c r="L398" s="123">
        <v>191.61</v>
      </c>
    </row>
    <row r="399" spans="1:12">
      <c r="A399" s="27" t="s">
        <v>98</v>
      </c>
      <c r="B399" s="123">
        <v>19.07</v>
      </c>
      <c r="C399" s="123">
        <v>9.51</v>
      </c>
      <c r="D399" s="123">
        <v>14.14</v>
      </c>
      <c r="E399" s="123">
        <v>16.760000000000002</v>
      </c>
      <c r="F399" s="123">
        <v>19.39</v>
      </c>
      <c r="G399" s="123">
        <v>22.79</v>
      </c>
      <c r="H399" s="123">
        <v>28.01</v>
      </c>
      <c r="I399" s="123">
        <v>34.93</v>
      </c>
      <c r="J399" s="123">
        <v>44.93</v>
      </c>
      <c r="K399" s="123">
        <v>61.71</v>
      </c>
      <c r="L399" s="123">
        <v>126.67</v>
      </c>
    </row>
    <row r="400" spans="1:12">
      <c r="A400" s="56"/>
      <c r="B400" s="139"/>
      <c r="C400" s="139"/>
      <c r="D400" s="139"/>
      <c r="E400" s="139"/>
      <c r="F400" s="139"/>
      <c r="G400" s="139"/>
      <c r="H400" s="139"/>
      <c r="I400" s="139"/>
      <c r="J400" s="139"/>
      <c r="K400" s="139"/>
      <c r="L400" s="139"/>
    </row>
    <row r="401" spans="1:12">
      <c r="A401" s="91"/>
      <c r="B401" s="91"/>
      <c r="C401" s="91"/>
      <c r="D401" s="91"/>
      <c r="E401" s="91"/>
      <c r="F401" s="91"/>
      <c r="G401" s="91"/>
      <c r="H401" s="91"/>
      <c r="I401" s="91"/>
      <c r="J401" s="91"/>
      <c r="K401" s="91"/>
      <c r="L401" s="91"/>
    </row>
    <row r="402" spans="1:12">
      <c r="A402" s="335">
        <v>2004</v>
      </c>
      <c r="B402" s="335"/>
      <c r="C402" s="335"/>
      <c r="D402" s="335"/>
      <c r="E402" s="335"/>
      <c r="F402" s="335"/>
      <c r="G402" s="335"/>
      <c r="H402" s="335"/>
      <c r="I402" s="335"/>
      <c r="J402" s="335"/>
      <c r="K402" s="335"/>
      <c r="L402" s="335"/>
    </row>
    <row r="403" spans="1:12">
      <c r="A403" s="341" t="s">
        <v>132</v>
      </c>
      <c r="B403" s="338" t="s">
        <v>29</v>
      </c>
      <c r="C403" s="335" t="s">
        <v>30</v>
      </c>
      <c r="D403" s="335"/>
      <c r="E403" s="335"/>
      <c r="F403" s="335"/>
      <c r="G403" s="335"/>
      <c r="H403" s="335"/>
      <c r="I403" s="335"/>
      <c r="J403" s="335"/>
      <c r="K403" s="335"/>
      <c r="L403" s="335"/>
    </row>
    <row r="404" spans="1:12" ht="15" customHeight="1">
      <c r="A404" s="342"/>
      <c r="B404" s="339"/>
      <c r="C404" s="132">
        <v>1</v>
      </c>
      <c r="D404" s="132">
        <v>2</v>
      </c>
      <c r="E404" s="132">
        <v>3</v>
      </c>
      <c r="F404" s="132">
        <v>4</v>
      </c>
      <c r="G404" s="132">
        <v>5</v>
      </c>
      <c r="H404" s="132">
        <v>6</v>
      </c>
      <c r="I404" s="132">
        <v>7</v>
      </c>
      <c r="J404" s="132">
        <v>8</v>
      </c>
      <c r="K404" s="132">
        <v>9</v>
      </c>
      <c r="L404" s="132">
        <v>10</v>
      </c>
    </row>
    <row r="405" spans="1:12">
      <c r="A405" s="27"/>
      <c r="B405" s="138"/>
      <c r="C405" s="138"/>
      <c r="D405" s="138"/>
      <c r="E405" s="138"/>
      <c r="F405" s="138"/>
      <c r="G405" s="138"/>
      <c r="H405" s="138"/>
      <c r="I405" s="138"/>
      <c r="J405" s="138"/>
      <c r="K405" s="138"/>
      <c r="L405" s="138"/>
    </row>
    <row r="406" spans="1:12" s="115" customFormat="1">
      <c r="A406" s="133" t="s">
        <v>31</v>
      </c>
      <c r="B406" s="33">
        <v>1481853.5</v>
      </c>
      <c r="C406" s="33">
        <v>148184.5</v>
      </c>
      <c r="D406" s="33">
        <v>148184.5</v>
      </c>
      <c r="E406" s="33">
        <v>148184.5</v>
      </c>
      <c r="F406" s="33">
        <v>148184.5</v>
      </c>
      <c r="G406" s="33">
        <v>148184.5</v>
      </c>
      <c r="H406" s="33">
        <v>148184.5</v>
      </c>
      <c r="I406" s="33">
        <v>148184.5</v>
      </c>
      <c r="J406" s="33">
        <v>148184.5</v>
      </c>
      <c r="K406" s="33">
        <v>148184.5</v>
      </c>
      <c r="L406" s="33">
        <v>148193</v>
      </c>
    </row>
    <row r="407" spans="1:12">
      <c r="A407" s="2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</row>
    <row r="408" spans="1:12">
      <c r="A408" s="27" t="s">
        <v>92</v>
      </c>
      <c r="B408" s="37">
        <v>65050.5</v>
      </c>
      <c r="C408" s="37">
        <v>1267.5</v>
      </c>
      <c r="D408" s="37">
        <v>119</v>
      </c>
      <c r="E408" s="37">
        <v>177.5</v>
      </c>
      <c r="F408" s="37">
        <v>685.5</v>
      </c>
      <c r="G408" s="37">
        <v>759</v>
      </c>
      <c r="H408" s="37">
        <v>2226.5</v>
      </c>
      <c r="I408" s="37">
        <v>3527</v>
      </c>
      <c r="J408" s="37">
        <v>6680.5</v>
      </c>
      <c r="K408" s="37">
        <v>14996.5</v>
      </c>
      <c r="L408" s="37">
        <v>34611.5</v>
      </c>
    </row>
    <row r="409" spans="1:12">
      <c r="A409" s="27" t="s">
        <v>93</v>
      </c>
      <c r="B409" s="37">
        <v>205294.5</v>
      </c>
      <c r="C409" s="37">
        <v>848</v>
      </c>
      <c r="D409" s="37">
        <v>956.5</v>
      </c>
      <c r="E409" s="37">
        <v>1993.5</v>
      </c>
      <c r="F409" s="37">
        <v>2624.5</v>
      </c>
      <c r="G409" s="37">
        <v>5312</v>
      </c>
      <c r="H409" s="37">
        <v>10288.5</v>
      </c>
      <c r="I409" s="37">
        <v>20604.5</v>
      </c>
      <c r="J409" s="37">
        <v>38254</v>
      </c>
      <c r="K409" s="37">
        <v>54113</v>
      </c>
      <c r="L409" s="37">
        <v>70300</v>
      </c>
    </row>
    <row r="410" spans="1:12">
      <c r="A410" s="27" t="s">
        <v>94</v>
      </c>
      <c r="B410" s="37">
        <v>188578</v>
      </c>
      <c r="C410" s="37">
        <v>8596</v>
      </c>
      <c r="D410" s="37">
        <v>8020.5</v>
      </c>
      <c r="E410" s="37">
        <v>9351.5</v>
      </c>
      <c r="F410" s="37">
        <v>11543</v>
      </c>
      <c r="G410" s="37">
        <v>12186.5</v>
      </c>
      <c r="H410" s="37">
        <v>20164</v>
      </c>
      <c r="I410" s="37">
        <v>27975</v>
      </c>
      <c r="J410" s="37">
        <v>35122.5</v>
      </c>
      <c r="K410" s="37">
        <v>31698.5</v>
      </c>
      <c r="L410" s="37">
        <v>23920.5</v>
      </c>
    </row>
    <row r="411" spans="1:12">
      <c r="A411" s="27" t="s">
        <v>80</v>
      </c>
      <c r="B411" s="37">
        <v>153015</v>
      </c>
      <c r="C411" s="37">
        <v>12475</v>
      </c>
      <c r="D411" s="37">
        <v>13426.5</v>
      </c>
      <c r="E411" s="37">
        <v>11898</v>
      </c>
      <c r="F411" s="37">
        <v>20082.5</v>
      </c>
      <c r="G411" s="37">
        <v>20497</v>
      </c>
      <c r="H411" s="37">
        <v>24732.5</v>
      </c>
      <c r="I411" s="37">
        <v>23596</v>
      </c>
      <c r="J411" s="37">
        <v>12936</v>
      </c>
      <c r="K411" s="37">
        <v>9752</v>
      </c>
      <c r="L411" s="37">
        <v>3619.5</v>
      </c>
    </row>
    <row r="412" spans="1:12">
      <c r="A412" s="27" t="s">
        <v>137</v>
      </c>
      <c r="B412" s="37">
        <v>189610</v>
      </c>
      <c r="C412" s="37">
        <v>29246</v>
      </c>
      <c r="D412" s="37">
        <v>30027.5</v>
      </c>
      <c r="E412" s="37">
        <v>22058</v>
      </c>
      <c r="F412" s="37">
        <v>29902</v>
      </c>
      <c r="G412" s="37">
        <v>20687</v>
      </c>
      <c r="H412" s="37">
        <v>23004.5</v>
      </c>
      <c r="I412" s="37">
        <v>13721.5</v>
      </c>
      <c r="J412" s="37">
        <v>12464.5</v>
      </c>
      <c r="K412" s="37">
        <v>6350.5</v>
      </c>
      <c r="L412" s="37">
        <v>2148.5</v>
      </c>
    </row>
    <row r="413" spans="1:12" s="115" customFormat="1">
      <c r="A413" s="16" t="s">
        <v>95</v>
      </c>
      <c r="B413" s="37">
        <v>36146</v>
      </c>
      <c r="C413" s="37">
        <v>8138.5</v>
      </c>
      <c r="D413" s="37">
        <v>6333</v>
      </c>
      <c r="E413" s="37">
        <v>4730</v>
      </c>
      <c r="F413" s="37">
        <v>3941.5</v>
      </c>
      <c r="G413" s="37">
        <v>3076</v>
      </c>
      <c r="H413" s="37">
        <v>1895.5</v>
      </c>
      <c r="I413" s="37">
        <v>1905</v>
      </c>
      <c r="J413" s="37">
        <v>2050.5</v>
      </c>
      <c r="K413" s="37">
        <v>2482</v>
      </c>
      <c r="L413" s="37">
        <v>1594</v>
      </c>
    </row>
    <row r="414" spans="1:12">
      <c r="A414" s="27" t="s">
        <v>96</v>
      </c>
      <c r="B414" s="37">
        <v>174975.5</v>
      </c>
      <c r="C414" s="37">
        <v>19329.5</v>
      </c>
      <c r="D414" s="37">
        <v>16692.5</v>
      </c>
      <c r="E414" s="37">
        <v>14618.5</v>
      </c>
      <c r="F414" s="37">
        <v>16345.5</v>
      </c>
      <c r="G414" s="37">
        <v>21367.5</v>
      </c>
      <c r="H414" s="37">
        <v>21835</v>
      </c>
      <c r="I414" s="37">
        <v>20497</v>
      </c>
      <c r="J414" s="37">
        <v>19352</v>
      </c>
      <c r="K414" s="37">
        <v>15210.5</v>
      </c>
      <c r="L414" s="37">
        <v>9727.5</v>
      </c>
    </row>
    <row r="415" spans="1:12">
      <c r="A415" s="27" t="s">
        <v>97</v>
      </c>
      <c r="B415" s="37">
        <v>233958.5</v>
      </c>
      <c r="C415" s="37">
        <v>12252</v>
      </c>
      <c r="D415" s="37">
        <v>29916.5</v>
      </c>
      <c r="E415" s="37">
        <v>49727</v>
      </c>
      <c r="F415" s="37">
        <v>33150.5</v>
      </c>
      <c r="G415" s="37">
        <v>33479.5</v>
      </c>
      <c r="H415" s="37">
        <v>27047</v>
      </c>
      <c r="I415" s="37">
        <v>22975.5</v>
      </c>
      <c r="J415" s="37">
        <v>13707</v>
      </c>
      <c r="K415" s="37">
        <v>9650</v>
      </c>
      <c r="L415" s="37">
        <v>2053.5</v>
      </c>
    </row>
    <row r="416" spans="1:12">
      <c r="A416" s="27" t="s">
        <v>98</v>
      </c>
      <c r="B416" s="37">
        <v>235225.5</v>
      </c>
      <c r="C416" s="37">
        <v>56032</v>
      </c>
      <c r="D416" s="37">
        <v>42692.5</v>
      </c>
      <c r="E416" s="37">
        <v>33630.5</v>
      </c>
      <c r="F416" s="37">
        <v>29909.5</v>
      </c>
      <c r="G416" s="37">
        <v>30820</v>
      </c>
      <c r="H416" s="37">
        <v>16991</v>
      </c>
      <c r="I416" s="37">
        <v>13383</v>
      </c>
      <c r="J416" s="37">
        <v>7617.5</v>
      </c>
      <c r="K416" s="37">
        <v>3931.5</v>
      </c>
      <c r="L416" s="37">
        <v>218</v>
      </c>
    </row>
    <row r="417" spans="1:12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</row>
    <row r="418" spans="1:12">
      <c r="A418" s="133" t="s">
        <v>135</v>
      </c>
      <c r="B418" s="122">
        <v>47.04</v>
      </c>
      <c r="C418" s="122">
        <v>10.55</v>
      </c>
      <c r="D418" s="122">
        <v>15.84</v>
      </c>
      <c r="E418" s="122">
        <v>19.094999999999999</v>
      </c>
      <c r="F418" s="122">
        <v>22.465</v>
      </c>
      <c r="G418" s="122">
        <v>26.655000000000001</v>
      </c>
      <c r="H418" s="122">
        <v>32.064999999999998</v>
      </c>
      <c r="I418" s="122">
        <v>40.409999999999997</v>
      </c>
      <c r="J418" s="122">
        <v>53.094999999999999</v>
      </c>
      <c r="K418" s="122">
        <v>76.599999999999994</v>
      </c>
      <c r="L418" s="122">
        <v>173.59</v>
      </c>
    </row>
    <row r="419" spans="1:12" s="115" customFormat="1">
      <c r="A419" s="43"/>
      <c r="B419" s="195"/>
      <c r="C419" s="195"/>
      <c r="D419" s="195"/>
      <c r="E419" s="195"/>
      <c r="F419" s="195"/>
      <c r="G419" s="195"/>
      <c r="H419" s="195"/>
      <c r="I419" s="195"/>
      <c r="J419" s="195"/>
      <c r="K419" s="195"/>
      <c r="L419" s="195"/>
    </row>
    <row r="420" spans="1:12">
      <c r="A420" s="27" t="s">
        <v>92</v>
      </c>
      <c r="B420" s="123">
        <v>136.19499999999999</v>
      </c>
      <c r="C420" s="123">
        <v>8.34</v>
      </c>
      <c r="D420" s="123">
        <v>16.739999999999998</v>
      </c>
      <c r="E420" s="123">
        <v>19.38</v>
      </c>
      <c r="F420" s="123">
        <v>23.01</v>
      </c>
      <c r="G420" s="123">
        <v>25.91</v>
      </c>
      <c r="H420" s="123">
        <v>31.725000000000001</v>
      </c>
      <c r="I420" s="123">
        <v>40.924999999999997</v>
      </c>
      <c r="J420" s="123">
        <v>53.965000000000003</v>
      </c>
      <c r="K420" s="123">
        <v>79.8</v>
      </c>
      <c r="L420" s="123">
        <v>202.83500000000001</v>
      </c>
    </row>
    <row r="421" spans="1:12">
      <c r="A421" s="27" t="s">
        <v>93</v>
      </c>
      <c r="B421" s="123">
        <v>97.48</v>
      </c>
      <c r="C421" s="123">
        <v>8.65</v>
      </c>
      <c r="D421" s="123">
        <v>16.170000000000002</v>
      </c>
      <c r="E421" s="123">
        <v>19.34</v>
      </c>
      <c r="F421" s="123">
        <v>22.93</v>
      </c>
      <c r="G421" s="123">
        <v>26.844999999999999</v>
      </c>
      <c r="H421" s="123">
        <v>32.340000000000003</v>
      </c>
      <c r="I421" s="123">
        <v>41.03</v>
      </c>
      <c r="J421" s="123">
        <v>53.484999999999999</v>
      </c>
      <c r="K421" s="123">
        <v>77.004999999999995</v>
      </c>
      <c r="L421" s="123">
        <v>176.12</v>
      </c>
    </row>
    <row r="422" spans="1:12">
      <c r="A422" s="27" t="s">
        <v>94</v>
      </c>
      <c r="B422" s="123">
        <v>56.68</v>
      </c>
      <c r="C422" s="123">
        <v>10.154999999999999</v>
      </c>
      <c r="D422" s="123">
        <v>15.86</v>
      </c>
      <c r="E422" s="123">
        <v>19.114999999999998</v>
      </c>
      <c r="F422" s="123">
        <v>22.44</v>
      </c>
      <c r="G422" s="123">
        <v>27.38</v>
      </c>
      <c r="H422" s="123">
        <v>32.585000000000001</v>
      </c>
      <c r="I422" s="123">
        <v>40.5</v>
      </c>
      <c r="J422" s="123">
        <v>52.76</v>
      </c>
      <c r="K422" s="123">
        <v>76.694999999999993</v>
      </c>
      <c r="L422" s="123">
        <v>151.87</v>
      </c>
    </row>
    <row r="423" spans="1:12">
      <c r="A423" s="27" t="s">
        <v>80</v>
      </c>
      <c r="B423" s="123">
        <v>33.895000000000003</v>
      </c>
      <c r="C423" s="123">
        <v>11.105</v>
      </c>
      <c r="D423" s="123">
        <v>15.77</v>
      </c>
      <c r="E423" s="123">
        <v>19.059999999999999</v>
      </c>
      <c r="F423" s="123">
        <v>22.625</v>
      </c>
      <c r="G423" s="123">
        <v>27.01</v>
      </c>
      <c r="H423" s="123">
        <v>32.395000000000003</v>
      </c>
      <c r="I423" s="123">
        <v>40.195</v>
      </c>
      <c r="J423" s="123">
        <v>53.29</v>
      </c>
      <c r="K423" s="123">
        <v>73.185000000000002</v>
      </c>
      <c r="L423" s="123">
        <v>122.315</v>
      </c>
    </row>
    <row r="424" spans="1:12">
      <c r="A424" s="27" t="s">
        <v>137</v>
      </c>
      <c r="B424" s="123">
        <v>27.114999999999998</v>
      </c>
      <c r="C424" s="123">
        <v>10.855</v>
      </c>
      <c r="D424" s="123">
        <v>15.715</v>
      </c>
      <c r="E424" s="123">
        <v>19.085000000000001</v>
      </c>
      <c r="F424" s="123">
        <v>22.54</v>
      </c>
      <c r="G424" s="123">
        <v>26.61</v>
      </c>
      <c r="H424" s="123">
        <v>32.125</v>
      </c>
      <c r="I424" s="123">
        <v>40.164999999999999</v>
      </c>
      <c r="J424" s="123">
        <v>52.7</v>
      </c>
      <c r="K424" s="123">
        <v>76.06</v>
      </c>
      <c r="L424" s="123">
        <v>123.485</v>
      </c>
    </row>
    <row r="425" spans="1:12" s="115" customFormat="1">
      <c r="A425" s="16" t="s">
        <v>95</v>
      </c>
      <c r="B425" s="123">
        <v>32.734999999999999</v>
      </c>
      <c r="C425" s="123">
        <v>10.085000000000001</v>
      </c>
      <c r="D425" s="123">
        <v>16.100000000000001</v>
      </c>
      <c r="E425" s="123">
        <v>18.98</v>
      </c>
      <c r="F425" s="123">
        <v>22.3</v>
      </c>
      <c r="G425" s="123">
        <v>25.63</v>
      </c>
      <c r="H425" s="123">
        <v>31.315000000000001</v>
      </c>
      <c r="I425" s="123">
        <v>39.664999999999999</v>
      </c>
      <c r="J425" s="123">
        <v>55.174999999999997</v>
      </c>
      <c r="K425" s="123">
        <v>79.364999999999995</v>
      </c>
      <c r="L425" s="123">
        <v>196.94499999999999</v>
      </c>
    </row>
    <row r="426" spans="1:12" ht="15.75" customHeight="1">
      <c r="A426" s="27" t="s">
        <v>96</v>
      </c>
      <c r="B426" s="123">
        <v>38.335000000000001</v>
      </c>
      <c r="C426" s="123">
        <v>9.7550000000000008</v>
      </c>
      <c r="D426" s="123">
        <v>16</v>
      </c>
      <c r="E426" s="123">
        <v>19.204999999999998</v>
      </c>
      <c r="F426" s="123">
        <v>22.13</v>
      </c>
      <c r="G426" s="123">
        <v>26.37</v>
      </c>
      <c r="H426" s="123">
        <v>31.97</v>
      </c>
      <c r="I426" s="123">
        <v>40.344999999999999</v>
      </c>
      <c r="J426" s="123">
        <v>53.265000000000001</v>
      </c>
      <c r="K426" s="123">
        <v>74.900000000000006</v>
      </c>
      <c r="L426" s="123">
        <v>137.69999999999999</v>
      </c>
    </row>
    <row r="427" spans="1:12">
      <c r="A427" s="27" t="s">
        <v>97</v>
      </c>
      <c r="B427" s="123">
        <v>28.765000000000001</v>
      </c>
      <c r="C427" s="123">
        <v>11.345000000000001</v>
      </c>
      <c r="D427" s="123">
        <v>16.085000000000001</v>
      </c>
      <c r="E427" s="123">
        <v>19.094999999999999</v>
      </c>
      <c r="F427" s="123">
        <v>22.44</v>
      </c>
      <c r="G427" s="123">
        <v>26.29</v>
      </c>
      <c r="H427" s="123">
        <v>31.71</v>
      </c>
      <c r="I427" s="123">
        <v>40.229999999999997</v>
      </c>
      <c r="J427" s="123">
        <v>53.034999999999997</v>
      </c>
      <c r="K427" s="123">
        <v>76.594999999999999</v>
      </c>
      <c r="L427" s="123">
        <v>136.22999999999999</v>
      </c>
    </row>
    <row r="428" spans="1:12">
      <c r="A428" s="27" t="s">
        <v>98</v>
      </c>
      <c r="B428" s="123">
        <v>22.035</v>
      </c>
      <c r="C428" s="123">
        <v>10.605</v>
      </c>
      <c r="D428" s="123">
        <v>15.695</v>
      </c>
      <c r="E428" s="123">
        <v>19.13</v>
      </c>
      <c r="F428" s="123">
        <v>22.47</v>
      </c>
      <c r="G428" s="123">
        <v>26.81</v>
      </c>
      <c r="H428" s="123">
        <v>31.48</v>
      </c>
      <c r="I428" s="123">
        <v>40.215000000000003</v>
      </c>
      <c r="J428" s="123">
        <v>51.64</v>
      </c>
      <c r="K428" s="123">
        <v>72.62</v>
      </c>
      <c r="L428" s="123">
        <v>137.935</v>
      </c>
    </row>
    <row r="429" spans="1:12">
      <c r="A429" s="56"/>
      <c r="B429" s="139"/>
      <c r="C429" s="139"/>
      <c r="D429" s="139"/>
      <c r="E429" s="139"/>
      <c r="F429" s="139"/>
      <c r="G429" s="139"/>
      <c r="H429" s="139"/>
      <c r="I429" s="139"/>
      <c r="J429" s="139"/>
      <c r="K429" s="139"/>
      <c r="L429" s="139"/>
    </row>
    <row r="430" spans="1:12">
      <c r="A430" s="91"/>
      <c r="B430" s="91"/>
      <c r="C430" s="91"/>
      <c r="D430" s="91"/>
      <c r="E430" s="91"/>
      <c r="F430" s="91"/>
      <c r="G430" s="91"/>
      <c r="H430" s="91"/>
      <c r="I430" s="91"/>
      <c r="J430" s="91"/>
      <c r="K430" s="91"/>
      <c r="L430" s="91"/>
    </row>
    <row r="431" spans="1:12" ht="15" customHeight="1"/>
    <row r="432" spans="1:12">
      <c r="A432" s="340">
        <v>2005</v>
      </c>
      <c r="B432" s="340"/>
      <c r="C432" s="340"/>
      <c r="D432" s="340"/>
      <c r="E432" s="340"/>
      <c r="F432" s="340"/>
      <c r="G432" s="340"/>
      <c r="H432" s="340"/>
      <c r="I432" s="340"/>
      <c r="J432" s="340"/>
      <c r="K432" s="340"/>
      <c r="L432" s="340"/>
    </row>
    <row r="433" spans="1:12">
      <c r="A433" s="341" t="s">
        <v>132</v>
      </c>
      <c r="B433" s="338" t="s">
        <v>29</v>
      </c>
      <c r="C433" s="335" t="s">
        <v>30</v>
      </c>
      <c r="D433" s="335"/>
      <c r="E433" s="335"/>
      <c r="F433" s="335"/>
      <c r="G433" s="335"/>
      <c r="H433" s="335"/>
      <c r="I433" s="335"/>
      <c r="J433" s="335"/>
      <c r="K433" s="335"/>
      <c r="L433" s="335"/>
    </row>
    <row r="434" spans="1:12">
      <c r="A434" s="342"/>
      <c r="B434" s="339"/>
      <c r="C434" s="132">
        <v>1</v>
      </c>
      <c r="D434" s="132">
        <v>2</v>
      </c>
      <c r="E434" s="132">
        <v>3</v>
      </c>
      <c r="F434" s="132">
        <v>4</v>
      </c>
      <c r="G434" s="132">
        <v>5</v>
      </c>
      <c r="H434" s="132">
        <v>6</v>
      </c>
      <c r="I434" s="132">
        <v>7</v>
      </c>
      <c r="J434" s="132">
        <v>8</v>
      </c>
      <c r="K434" s="132">
        <v>9</v>
      </c>
      <c r="L434" s="132">
        <v>10</v>
      </c>
    </row>
    <row r="435" spans="1:12">
      <c r="A435" s="27"/>
      <c r="B435" s="138"/>
      <c r="C435" s="138"/>
      <c r="D435" s="138"/>
      <c r="E435" s="138"/>
      <c r="F435" s="138"/>
      <c r="G435" s="138"/>
      <c r="H435" s="138"/>
      <c r="I435" s="138"/>
      <c r="J435" s="138"/>
      <c r="K435" s="138"/>
      <c r="L435" s="138"/>
    </row>
    <row r="436" spans="1:12" s="115" customFormat="1">
      <c r="A436" s="133" t="s">
        <v>31</v>
      </c>
      <c r="B436" s="33">
        <v>1437260</v>
      </c>
      <c r="C436" s="33">
        <v>143725.5</v>
      </c>
      <c r="D436" s="33">
        <v>143725.5</v>
      </c>
      <c r="E436" s="33">
        <v>143725.5</v>
      </c>
      <c r="F436" s="33">
        <v>143725.5</v>
      </c>
      <c r="G436" s="33">
        <v>143725.5</v>
      </c>
      <c r="H436" s="33">
        <v>143725.5</v>
      </c>
      <c r="I436" s="33">
        <v>143725.5</v>
      </c>
      <c r="J436" s="33">
        <v>143725.5</v>
      </c>
      <c r="K436" s="33">
        <v>143725.5</v>
      </c>
      <c r="L436" s="33">
        <v>143730.5</v>
      </c>
    </row>
    <row r="437" spans="1:12">
      <c r="A437" s="2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</row>
    <row r="438" spans="1:12">
      <c r="A438" s="27" t="s">
        <v>92</v>
      </c>
      <c r="B438" s="37">
        <v>69671</v>
      </c>
      <c r="C438" s="37">
        <v>1665.5</v>
      </c>
      <c r="D438" s="37">
        <v>933</v>
      </c>
      <c r="E438" s="37">
        <v>95.5</v>
      </c>
      <c r="F438" s="37">
        <v>1397.5</v>
      </c>
      <c r="G438" s="37">
        <v>1211</v>
      </c>
      <c r="H438" s="37">
        <v>1485</v>
      </c>
      <c r="I438" s="37">
        <v>2510.5</v>
      </c>
      <c r="J438" s="37">
        <v>7528</v>
      </c>
      <c r="K438" s="37">
        <v>16648.5</v>
      </c>
      <c r="L438" s="37">
        <v>36196.5</v>
      </c>
    </row>
    <row r="439" spans="1:12">
      <c r="A439" s="27" t="s">
        <v>93</v>
      </c>
      <c r="B439" s="37">
        <v>202087.5</v>
      </c>
      <c r="C439" s="37">
        <v>1828.5</v>
      </c>
      <c r="D439" s="37">
        <v>2537</v>
      </c>
      <c r="E439" s="37">
        <v>4019.5</v>
      </c>
      <c r="F439" s="37">
        <v>3419</v>
      </c>
      <c r="G439" s="37">
        <v>3863</v>
      </c>
      <c r="H439" s="37">
        <v>11866.5</v>
      </c>
      <c r="I439" s="37">
        <v>18681</v>
      </c>
      <c r="J439" s="37">
        <v>37443</v>
      </c>
      <c r="K439" s="37">
        <v>57935</v>
      </c>
      <c r="L439" s="37">
        <v>60495</v>
      </c>
    </row>
    <row r="440" spans="1:12">
      <c r="A440" s="27" t="s">
        <v>94</v>
      </c>
      <c r="B440" s="37">
        <v>195690</v>
      </c>
      <c r="C440" s="37">
        <v>7167.5</v>
      </c>
      <c r="D440" s="37">
        <v>7581.5</v>
      </c>
      <c r="E440" s="37">
        <v>8121</v>
      </c>
      <c r="F440" s="37">
        <v>12319</v>
      </c>
      <c r="G440" s="37">
        <v>15327.5</v>
      </c>
      <c r="H440" s="37">
        <v>21841</v>
      </c>
      <c r="I440" s="37">
        <v>32874</v>
      </c>
      <c r="J440" s="37">
        <v>35235.5</v>
      </c>
      <c r="K440" s="37">
        <v>31198</v>
      </c>
      <c r="L440" s="37">
        <v>24025</v>
      </c>
    </row>
    <row r="441" spans="1:12">
      <c r="A441" s="27" t="s">
        <v>80</v>
      </c>
      <c r="B441" s="37">
        <v>159472</v>
      </c>
      <c r="C441" s="37">
        <v>14719</v>
      </c>
      <c r="D441" s="37">
        <v>16190</v>
      </c>
      <c r="E441" s="37">
        <v>13478</v>
      </c>
      <c r="F441" s="37">
        <v>16243.5</v>
      </c>
      <c r="G441" s="37">
        <v>25135.5</v>
      </c>
      <c r="H441" s="37">
        <v>24698.5</v>
      </c>
      <c r="I441" s="37">
        <v>24295</v>
      </c>
      <c r="J441" s="37">
        <v>13500</v>
      </c>
      <c r="K441" s="37">
        <v>7467.5</v>
      </c>
      <c r="L441" s="37">
        <v>3745</v>
      </c>
    </row>
    <row r="442" spans="1:12">
      <c r="A442" s="27" t="s">
        <v>137</v>
      </c>
      <c r="B442" s="37">
        <v>183348.5</v>
      </c>
      <c r="C442" s="37">
        <v>28309</v>
      </c>
      <c r="D442" s="37">
        <v>26230.5</v>
      </c>
      <c r="E442" s="37">
        <v>18617.5</v>
      </c>
      <c r="F442" s="37">
        <v>26451.5</v>
      </c>
      <c r="G442" s="37">
        <v>25344.5</v>
      </c>
      <c r="H442" s="37">
        <v>22328</v>
      </c>
      <c r="I442" s="37">
        <v>15262</v>
      </c>
      <c r="J442" s="37">
        <v>10971.5</v>
      </c>
      <c r="K442" s="37">
        <v>7524</v>
      </c>
      <c r="L442" s="37">
        <v>2310</v>
      </c>
    </row>
    <row r="443" spans="1:12" s="115" customFormat="1">
      <c r="A443" s="16" t="s">
        <v>95</v>
      </c>
      <c r="B443" s="37">
        <v>35465</v>
      </c>
      <c r="C443" s="37">
        <v>9266.5</v>
      </c>
      <c r="D443" s="37">
        <v>5073.5</v>
      </c>
      <c r="E443" s="37">
        <v>3824</v>
      </c>
      <c r="F443" s="37">
        <v>2892.5</v>
      </c>
      <c r="G443" s="37">
        <v>3450</v>
      </c>
      <c r="H443" s="37">
        <v>2574.5</v>
      </c>
      <c r="I443" s="37">
        <v>2046</v>
      </c>
      <c r="J443" s="37">
        <v>1444.5</v>
      </c>
      <c r="K443" s="37">
        <v>1539.5</v>
      </c>
      <c r="L443" s="37">
        <v>3354</v>
      </c>
    </row>
    <row r="444" spans="1:12">
      <c r="A444" s="27" t="s">
        <v>96</v>
      </c>
      <c r="B444" s="37">
        <v>158931.5</v>
      </c>
      <c r="C444" s="37">
        <v>17547.5</v>
      </c>
      <c r="D444" s="37">
        <v>14159</v>
      </c>
      <c r="E444" s="37">
        <v>14659.5</v>
      </c>
      <c r="F444" s="37">
        <v>16971.5</v>
      </c>
      <c r="G444" s="37">
        <v>15041</v>
      </c>
      <c r="H444" s="37">
        <v>19459.5</v>
      </c>
      <c r="I444" s="37">
        <v>21937.5</v>
      </c>
      <c r="J444" s="37">
        <v>18132</v>
      </c>
      <c r="K444" s="37">
        <v>12177.5</v>
      </c>
      <c r="L444" s="37">
        <v>8846.5</v>
      </c>
    </row>
    <row r="445" spans="1:12">
      <c r="A445" s="27" t="s">
        <v>97</v>
      </c>
      <c r="B445" s="37">
        <v>207043</v>
      </c>
      <c r="C445" s="37">
        <v>9335</v>
      </c>
      <c r="D445" s="37">
        <v>31935.5</v>
      </c>
      <c r="E445" s="37">
        <v>52026.5</v>
      </c>
      <c r="F445" s="37">
        <v>33603</v>
      </c>
      <c r="G445" s="37">
        <v>26629</v>
      </c>
      <c r="H445" s="37">
        <v>20186</v>
      </c>
      <c r="I445" s="37">
        <v>12468.5</v>
      </c>
      <c r="J445" s="37">
        <v>11987.5</v>
      </c>
      <c r="K445" s="37">
        <v>5615.5</v>
      </c>
      <c r="L445" s="37">
        <v>3256.5</v>
      </c>
    </row>
    <row r="446" spans="1:12">
      <c r="A446" s="27" t="s">
        <v>98</v>
      </c>
      <c r="B446" s="37">
        <v>225551.5</v>
      </c>
      <c r="C446" s="37">
        <v>53887</v>
      </c>
      <c r="D446" s="37">
        <v>39085.5</v>
      </c>
      <c r="E446" s="37">
        <v>28884</v>
      </c>
      <c r="F446" s="37">
        <v>30428</v>
      </c>
      <c r="G446" s="37">
        <v>27724</v>
      </c>
      <c r="H446" s="37">
        <v>19286.5</v>
      </c>
      <c r="I446" s="37">
        <v>13651</v>
      </c>
      <c r="J446" s="37">
        <v>7483.5</v>
      </c>
      <c r="K446" s="37">
        <v>3620</v>
      </c>
      <c r="L446" s="37">
        <v>1502</v>
      </c>
    </row>
    <row r="447" spans="1:12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</row>
    <row r="448" spans="1:12">
      <c r="A448" s="133" t="s">
        <v>135</v>
      </c>
      <c r="B448" s="122">
        <v>57.09</v>
      </c>
      <c r="C448" s="122">
        <v>12.61</v>
      </c>
      <c r="D448" s="122">
        <v>18.77</v>
      </c>
      <c r="E448" s="122">
        <v>22.61</v>
      </c>
      <c r="F448" s="122">
        <v>26.69</v>
      </c>
      <c r="G448" s="122">
        <v>31.35</v>
      </c>
      <c r="H448" s="122">
        <v>37.200000000000003</v>
      </c>
      <c r="I448" s="122">
        <v>46.36</v>
      </c>
      <c r="J448" s="122">
        <v>61.09</v>
      </c>
      <c r="K448" s="122">
        <v>88.86</v>
      </c>
      <c r="L448" s="122">
        <v>225.35</v>
      </c>
    </row>
    <row r="449" spans="1:12" s="115" customFormat="1">
      <c r="A449" s="43"/>
      <c r="B449" s="195"/>
      <c r="C449" s="195"/>
      <c r="D449" s="195"/>
      <c r="E449" s="195"/>
      <c r="F449" s="195"/>
      <c r="G449" s="195"/>
      <c r="H449" s="195"/>
      <c r="I449" s="195"/>
      <c r="J449" s="195"/>
      <c r="K449" s="195"/>
      <c r="L449" s="195"/>
    </row>
    <row r="450" spans="1:12">
      <c r="A450" s="27" t="s">
        <v>92</v>
      </c>
      <c r="B450" s="123">
        <v>165.66</v>
      </c>
      <c r="C450" s="123">
        <v>11.76</v>
      </c>
      <c r="D450" s="123">
        <v>17.72</v>
      </c>
      <c r="E450" s="123">
        <v>23.26</v>
      </c>
      <c r="F450" s="123">
        <v>27.06</v>
      </c>
      <c r="G450" s="123">
        <v>30.83</v>
      </c>
      <c r="H450" s="123">
        <v>37.729999999999997</v>
      </c>
      <c r="I450" s="123">
        <v>47.91</v>
      </c>
      <c r="J450" s="123">
        <v>62.76</v>
      </c>
      <c r="K450" s="123">
        <v>92.53</v>
      </c>
      <c r="L450" s="123">
        <v>254.55</v>
      </c>
    </row>
    <row r="451" spans="1:12">
      <c r="A451" s="27" t="s">
        <v>93</v>
      </c>
      <c r="B451" s="123">
        <v>116.19</v>
      </c>
      <c r="C451" s="123">
        <v>12.56</v>
      </c>
      <c r="D451" s="123">
        <v>19.39</v>
      </c>
      <c r="E451" s="123">
        <v>23.01</v>
      </c>
      <c r="F451" s="123">
        <v>26.71</v>
      </c>
      <c r="G451" s="123">
        <v>32.119999999999997</v>
      </c>
      <c r="H451" s="123">
        <v>37.659999999999997</v>
      </c>
      <c r="I451" s="123">
        <v>47.24</v>
      </c>
      <c r="J451" s="123">
        <v>61.65</v>
      </c>
      <c r="K451" s="123">
        <v>89.75</v>
      </c>
      <c r="L451" s="123">
        <v>235.76</v>
      </c>
    </row>
    <row r="452" spans="1:12">
      <c r="A452" s="27" t="s">
        <v>94</v>
      </c>
      <c r="B452" s="123">
        <v>65.790000000000006</v>
      </c>
      <c r="C452" s="123">
        <v>12.37</v>
      </c>
      <c r="D452" s="123">
        <v>18.34</v>
      </c>
      <c r="E452" s="123">
        <v>22.75</v>
      </c>
      <c r="F452" s="123">
        <v>27.08</v>
      </c>
      <c r="G452" s="123">
        <v>31.44</v>
      </c>
      <c r="H452" s="123">
        <v>37.14</v>
      </c>
      <c r="I452" s="123">
        <v>46.51</v>
      </c>
      <c r="J452" s="123">
        <v>60.83</v>
      </c>
      <c r="K452" s="123">
        <v>87.18</v>
      </c>
      <c r="L452" s="123">
        <v>184.72</v>
      </c>
    </row>
    <row r="453" spans="1:12">
      <c r="A453" s="27" t="s">
        <v>80</v>
      </c>
      <c r="B453" s="123">
        <v>38.9</v>
      </c>
      <c r="C453" s="123">
        <v>13.12</v>
      </c>
      <c r="D453" s="123">
        <v>18.940000000000001</v>
      </c>
      <c r="E453" s="123">
        <v>22.87</v>
      </c>
      <c r="F453" s="123">
        <v>26.67</v>
      </c>
      <c r="G453" s="123">
        <v>31.59</v>
      </c>
      <c r="H453" s="123">
        <v>37.479999999999997</v>
      </c>
      <c r="I453" s="123">
        <v>46.09</v>
      </c>
      <c r="J453" s="123">
        <v>60.53</v>
      </c>
      <c r="K453" s="123">
        <v>86.34</v>
      </c>
      <c r="L453" s="123">
        <v>184.99</v>
      </c>
    </row>
    <row r="454" spans="1:12">
      <c r="A454" s="27" t="s">
        <v>137</v>
      </c>
      <c r="B454" s="123">
        <v>34.909999999999997</v>
      </c>
      <c r="C454" s="123">
        <v>13.03</v>
      </c>
      <c r="D454" s="123">
        <v>18.62</v>
      </c>
      <c r="E454" s="123">
        <v>22.86</v>
      </c>
      <c r="F454" s="123">
        <v>26.49</v>
      </c>
      <c r="G454" s="123">
        <v>31.2</v>
      </c>
      <c r="H454" s="123">
        <v>37.07</v>
      </c>
      <c r="I454" s="123">
        <v>46.42</v>
      </c>
      <c r="J454" s="123">
        <v>59.59</v>
      </c>
      <c r="K454" s="123">
        <v>86.6</v>
      </c>
      <c r="L454" s="123">
        <v>330.95</v>
      </c>
    </row>
    <row r="455" spans="1:12" s="115" customFormat="1">
      <c r="A455" s="16" t="s">
        <v>95</v>
      </c>
      <c r="B455" s="123">
        <v>49.92</v>
      </c>
      <c r="C455" s="123">
        <v>12.46</v>
      </c>
      <c r="D455" s="123">
        <v>18.940000000000001</v>
      </c>
      <c r="E455" s="123">
        <v>22.62</v>
      </c>
      <c r="F455" s="123">
        <v>26.6</v>
      </c>
      <c r="G455" s="123">
        <v>31.18</v>
      </c>
      <c r="H455" s="123">
        <v>37.130000000000003</v>
      </c>
      <c r="I455" s="123">
        <v>45.55</v>
      </c>
      <c r="J455" s="123">
        <v>62.24</v>
      </c>
      <c r="K455" s="123">
        <v>99</v>
      </c>
      <c r="L455" s="123">
        <v>248.95</v>
      </c>
    </row>
    <row r="456" spans="1:12">
      <c r="A456" s="27" t="s">
        <v>96</v>
      </c>
      <c r="B456" s="123">
        <v>44.46</v>
      </c>
      <c r="C456" s="123">
        <v>11.22</v>
      </c>
      <c r="D456" s="123">
        <v>18.850000000000001</v>
      </c>
      <c r="E456" s="123">
        <v>22.66</v>
      </c>
      <c r="F456" s="123">
        <v>26.71</v>
      </c>
      <c r="G456" s="123">
        <v>31.45</v>
      </c>
      <c r="H456" s="123">
        <v>37.270000000000003</v>
      </c>
      <c r="I456" s="123">
        <v>45.9</v>
      </c>
      <c r="J456" s="123">
        <v>61.32</v>
      </c>
      <c r="K456" s="123">
        <v>87.75</v>
      </c>
      <c r="L456" s="123">
        <v>161.31</v>
      </c>
    </row>
    <row r="457" spans="1:12">
      <c r="A457" s="27" t="s">
        <v>97</v>
      </c>
      <c r="B457" s="123">
        <v>31.98</v>
      </c>
      <c r="C457" s="123">
        <v>12.43</v>
      </c>
      <c r="D457" s="123">
        <v>19.010000000000002</v>
      </c>
      <c r="E457" s="123">
        <v>22.4</v>
      </c>
      <c r="F457" s="123">
        <v>26.62</v>
      </c>
      <c r="G457" s="123">
        <v>31.26</v>
      </c>
      <c r="H457" s="123">
        <v>37.01</v>
      </c>
      <c r="I457" s="123">
        <v>46.48</v>
      </c>
      <c r="J457" s="123">
        <v>60.9</v>
      </c>
      <c r="K457" s="123">
        <v>84.74</v>
      </c>
      <c r="L457" s="123">
        <v>143.82</v>
      </c>
    </row>
    <row r="458" spans="1:12" ht="15" customHeight="1">
      <c r="A458" s="27" t="s">
        <v>98</v>
      </c>
      <c r="B458" s="123">
        <v>27.37</v>
      </c>
      <c r="C458" s="123">
        <v>12.75</v>
      </c>
      <c r="D458" s="123">
        <v>18.63</v>
      </c>
      <c r="E458" s="123">
        <v>22.58</v>
      </c>
      <c r="F458" s="123">
        <v>26.77</v>
      </c>
      <c r="G458" s="123">
        <v>31.16</v>
      </c>
      <c r="H458" s="123">
        <v>36.89</v>
      </c>
      <c r="I458" s="123">
        <v>45.48</v>
      </c>
      <c r="J458" s="123">
        <v>60.27</v>
      </c>
      <c r="K458" s="123">
        <v>87.55</v>
      </c>
      <c r="L458" s="123">
        <v>199.46</v>
      </c>
    </row>
    <row r="459" spans="1:12" ht="18.75">
      <c r="A459" s="166" t="s">
        <v>159</v>
      </c>
      <c r="B459" s="139"/>
      <c r="C459" s="139"/>
      <c r="D459" s="139"/>
      <c r="E459" s="139"/>
      <c r="F459" s="139"/>
      <c r="G459" s="139"/>
      <c r="H459" s="139"/>
      <c r="I459" s="139"/>
      <c r="J459" s="139"/>
      <c r="K459" s="139"/>
      <c r="L459" s="139"/>
    </row>
    <row r="460" spans="1:12">
      <c r="A460" s="91"/>
      <c r="B460" s="91"/>
      <c r="C460" s="91"/>
      <c r="D460" s="91"/>
      <c r="E460" s="91"/>
      <c r="F460" s="91"/>
      <c r="G460" s="91"/>
      <c r="H460" s="91"/>
      <c r="I460" s="91"/>
      <c r="J460" s="91"/>
      <c r="K460" s="91"/>
      <c r="L460" s="91"/>
    </row>
    <row r="461" spans="1:12">
      <c r="A461" s="335">
        <v>2006</v>
      </c>
      <c r="B461" s="335"/>
      <c r="C461" s="335"/>
      <c r="D461" s="335"/>
      <c r="E461" s="335"/>
      <c r="F461" s="335"/>
      <c r="G461" s="335"/>
      <c r="H461" s="335"/>
      <c r="I461" s="335"/>
      <c r="J461" s="335"/>
      <c r="K461" s="335"/>
      <c r="L461" s="335"/>
    </row>
    <row r="462" spans="1:12">
      <c r="A462" s="341" t="s">
        <v>132</v>
      </c>
      <c r="B462" s="338" t="s">
        <v>29</v>
      </c>
      <c r="C462" s="335" t="s">
        <v>30</v>
      </c>
      <c r="D462" s="335"/>
      <c r="E462" s="335"/>
      <c r="F462" s="335"/>
      <c r="G462" s="335"/>
      <c r="H462" s="335"/>
      <c r="I462" s="335"/>
      <c r="J462" s="335"/>
      <c r="K462" s="335"/>
      <c r="L462" s="335"/>
    </row>
    <row r="463" spans="1:12">
      <c r="A463" s="342"/>
      <c r="B463" s="339"/>
      <c r="C463" s="132">
        <v>1</v>
      </c>
      <c r="D463" s="132">
        <v>2</v>
      </c>
      <c r="E463" s="132">
        <v>3</v>
      </c>
      <c r="F463" s="132">
        <v>4</v>
      </c>
      <c r="G463" s="132">
        <v>5</v>
      </c>
      <c r="H463" s="132">
        <v>6</v>
      </c>
      <c r="I463" s="132">
        <v>7</v>
      </c>
      <c r="J463" s="132">
        <v>8</v>
      </c>
      <c r="K463" s="132">
        <v>9</v>
      </c>
      <c r="L463" s="132">
        <v>10</v>
      </c>
    </row>
    <row r="464" spans="1:12">
      <c r="A464" s="27"/>
      <c r="B464" s="138"/>
      <c r="C464" s="138"/>
      <c r="D464" s="138"/>
      <c r="E464" s="138"/>
      <c r="F464" s="138"/>
      <c r="G464" s="138"/>
      <c r="H464" s="138"/>
      <c r="I464" s="138"/>
      <c r="J464" s="138"/>
      <c r="K464" s="138"/>
      <c r="L464" s="138"/>
    </row>
    <row r="465" spans="1:12" s="115" customFormat="1">
      <c r="A465" s="133" t="s">
        <v>31</v>
      </c>
      <c r="B465" s="33">
        <v>1505582.5</v>
      </c>
      <c r="C465" s="33">
        <v>150557.5</v>
      </c>
      <c r="D465" s="33">
        <v>150557.5</v>
      </c>
      <c r="E465" s="33">
        <v>150557.5</v>
      </c>
      <c r="F465" s="33">
        <v>150557.5</v>
      </c>
      <c r="G465" s="33">
        <v>150557.5</v>
      </c>
      <c r="H465" s="33">
        <v>150557.5</v>
      </c>
      <c r="I465" s="33">
        <v>150557.5</v>
      </c>
      <c r="J465" s="33">
        <v>150557.5</v>
      </c>
      <c r="K465" s="33">
        <v>150557.5</v>
      </c>
      <c r="L465" s="33">
        <v>150565</v>
      </c>
    </row>
    <row r="466" spans="1:12">
      <c r="A466" s="2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</row>
    <row r="467" spans="1:12">
      <c r="A467" s="27" t="s">
        <v>92</v>
      </c>
      <c r="B467" s="37">
        <v>76969.5</v>
      </c>
      <c r="C467" s="37">
        <v>1231</v>
      </c>
      <c r="D467" s="37">
        <v>164</v>
      </c>
      <c r="E467" s="37">
        <v>625</v>
      </c>
      <c r="F467" s="37">
        <v>433.5</v>
      </c>
      <c r="G467" s="37">
        <v>1707.5</v>
      </c>
      <c r="H467" s="37">
        <v>2855.5</v>
      </c>
      <c r="I467" s="37">
        <v>7025</v>
      </c>
      <c r="J467" s="37">
        <v>7995</v>
      </c>
      <c r="K467" s="37">
        <v>17543.5</v>
      </c>
      <c r="L467" s="37">
        <v>37389.5</v>
      </c>
    </row>
    <row r="468" spans="1:12">
      <c r="A468" s="27" t="s">
        <v>93</v>
      </c>
      <c r="B468" s="37">
        <v>210081.5</v>
      </c>
      <c r="C468" s="37">
        <v>1128.5</v>
      </c>
      <c r="D468" s="37">
        <v>1562.5</v>
      </c>
      <c r="E468" s="37">
        <v>2189</v>
      </c>
      <c r="F468" s="37">
        <v>2965.5</v>
      </c>
      <c r="G468" s="37">
        <v>4479</v>
      </c>
      <c r="H468" s="37">
        <v>9424.5</v>
      </c>
      <c r="I468" s="37">
        <v>25674.5</v>
      </c>
      <c r="J468" s="37">
        <v>40088</v>
      </c>
      <c r="K468" s="37">
        <v>53434</v>
      </c>
      <c r="L468" s="37">
        <v>69136</v>
      </c>
    </row>
    <row r="469" spans="1:12">
      <c r="A469" s="27" t="s">
        <v>94</v>
      </c>
      <c r="B469" s="37">
        <v>194031</v>
      </c>
      <c r="C469" s="37">
        <v>7665</v>
      </c>
      <c r="D469" s="37">
        <v>6483.5</v>
      </c>
      <c r="E469" s="37">
        <v>8398</v>
      </c>
      <c r="F469" s="37">
        <v>15708</v>
      </c>
      <c r="G469" s="37">
        <v>19198.5</v>
      </c>
      <c r="H469" s="37">
        <v>20878</v>
      </c>
      <c r="I469" s="37">
        <v>26521</v>
      </c>
      <c r="J469" s="37">
        <v>35324</v>
      </c>
      <c r="K469" s="37">
        <v>32745.5</v>
      </c>
      <c r="L469" s="37">
        <v>21109.5</v>
      </c>
    </row>
    <row r="470" spans="1:12">
      <c r="A470" s="27" t="s">
        <v>80</v>
      </c>
      <c r="B470" s="37">
        <v>165113.5</v>
      </c>
      <c r="C470" s="37">
        <v>17089</v>
      </c>
      <c r="D470" s="37">
        <v>17450</v>
      </c>
      <c r="E470" s="37">
        <v>15548.5</v>
      </c>
      <c r="F470" s="37">
        <v>19224</v>
      </c>
      <c r="G470" s="37">
        <v>23035.5</v>
      </c>
      <c r="H470" s="37">
        <v>22426</v>
      </c>
      <c r="I470" s="37">
        <v>22987.5</v>
      </c>
      <c r="J470" s="37">
        <v>14807</v>
      </c>
      <c r="K470" s="37">
        <v>9109</v>
      </c>
      <c r="L470" s="37">
        <v>3437</v>
      </c>
    </row>
    <row r="471" spans="1:12">
      <c r="A471" s="27" t="s">
        <v>137</v>
      </c>
      <c r="B471" s="37">
        <v>195801.5</v>
      </c>
      <c r="C471" s="37">
        <v>30080.5</v>
      </c>
      <c r="D471" s="37">
        <v>31350</v>
      </c>
      <c r="E471" s="37">
        <v>25929</v>
      </c>
      <c r="F471" s="37">
        <v>25475.5</v>
      </c>
      <c r="G471" s="37">
        <v>26411.5</v>
      </c>
      <c r="H471" s="37">
        <v>21370</v>
      </c>
      <c r="I471" s="37">
        <v>14002.5</v>
      </c>
      <c r="J471" s="37">
        <v>9620.5</v>
      </c>
      <c r="K471" s="37">
        <v>7043</v>
      </c>
      <c r="L471" s="37">
        <v>4519</v>
      </c>
    </row>
    <row r="472" spans="1:12" s="115" customFormat="1">
      <c r="A472" s="16" t="s">
        <v>95</v>
      </c>
      <c r="B472" s="37">
        <v>35906.5</v>
      </c>
      <c r="C472" s="37">
        <v>8968</v>
      </c>
      <c r="D472" s="37">
        <v>3849</v>
      </c>
      <c r="E472" s="37">
        <v>4246</v>
      </c>
      <c r="F472" s="37">
        <v>4027.5</v>
      </c>
      <c r="G472" s="37">
        <v>3554.5</v>
      </c>
      <c r="H472" s="37">
        <v>3083</v>
      </c>
      <c r="I472" s="37">
        <v>1934.5</v>
      </c>
      <c r="J472" s="37">
        <v>2600</v>
      </c>
      <c r="K472" s="37">
        <v>1289</v>
      </c>
      <c r="L472" s="37">
        <v>2355</v>
      </c>
    </row>
    <row r="473" spans="1:12">
      <c r="A473" s="27" t="s">
        <v>96</v>
      </c>
      <c r="B473" s="37">
        <v>176030.5</v>
      </c>
      <c r="C473" s="37">
        <v>19181.5</v>
      </c>
      <c r="D473" s="37">
        <v>15125</v>
      </c>
      <c r="E473" s="37">
        <v>16216</v>
      </c>
      <c r="F473" s="37">
        <v>20219</v>
      </c>
      <c r="G473" s="37">
        <v>17765.5</v>
      </c>
      <c r="H473" s="37">
        <v>21877.5</v>
      </c>
      <c r="I473" s="37">
        <v>21105</v>
      </c>
      <c r="J473" s="37">
        <v>18686.5</v>
      </c>
      <c r="K473" s="37">
        <v>17218</v>
      </c>
      <c r="L473" s="37">
        <v>8636.5</v>
      </c>
    </row>
    <row r="474" spans="1:12">
      <c r="A474" s="27" t="s">
        <v>97</v>
      </c>
      <c r="B474" s="37">
        <v>199708.5</v>
      </c>
      <c r="C474" s="37">
        <v>10994</v>
      </c>
      <c r="D474" s="37">
        <v>29993.5</v>
      </c>
      <c r="E474" s="37">
        <v>41057.5</v>
      </c>
      <c r="F474" s="37">
        <v>30913.5</v>
      </c>
      <c r="G474" s="37">
        <v>22891.5</v>
      </c>
      <c r="H474" s="37">
        <v>23987</v>
      </c>
      <c r="I474" s="37">
        <v>17997.5</v>
      </c>
      <c r="J474" s="37">
        <v>12551.5</v>
      </c>
      <c r="K474" s="37">
        <v>7202</v>
      </c>
      <c r="L474" s="37">
        <v>2120.5</v>
      </c>
    </row>
    <row r="475" spans="1:12">
      <c r="A475" s="27" t="s">
        <v>98</v>
      </c>
      <c r="B475" s="37">
        <v>251940</v>
      </c>
      <c r="C475" s="37">
        <v>54220</v>
      </c>
      <c r="D475" s="37">
        <v>44580</v>
      </c>
      <c r="E475" s="37">
        <v>36348.5</v>
      </c>
      <c r="F475" s="37">
        <v>31591</v>
      </c>
      <c r="G475" s="37">
        <v>31514</v>
      </c>
      <c r="H475" s="37">
        <v>24656</v>
      </c>
      <c r="I475" s="37">
        <v>13310</v>
      </c>
      <c r="J475" s="37">
        <v>8885</v>
      </c>
      <c r="K475" s="37">
        <v>4973.5</v>
      </c>
      <c r="L475" s="37">
        <v>1862</v>
      </c>
    </row>
    <row r="476" spans="1:12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</row>
    <row r="477" spans="1:12">
      <c r="A477" s="133" t="s">
        <v>135</v>
      </c>
      <c r="B477" s="122">
        <v>61.99</v>
      </c>
      <c r="C477" s="122">
        <v>14.05</v>
      </c>
      <c r="D477" s="122">
        <v>20.895</v>
      </c>
      <c r="E477" s="122">
        <v>25.13</v>
      </c>
      <c r="F477" s="122">
        <v>29.324999999999999</v>
      </c>
      <c r="G477" s="122">
        <v>34.244999999999997</v>
      </c>
      <c r="H477" s="122">
        <v>40.880000000000003</v>
      </c>
      <c r="I477" s="122">
        <v>50.895000000000003</v>
      </c>
      <c r="J477" s="122">
        <v>67.010000000000005</v>
      </c>
      <c r="K477" s="122">
        <v>98.045000000000002</v>
      </c>
      <c r="L477" s="122">
        <v>239.41499999999999</v>
      </c>
    </row>
    <row r="478" spans="1:12" s="115" customFormat="1">
      <c r="A478" s="43"/>
      <c r="B478" s="195"/>
      <c r="C478" s="195"/>
      <c r="D478" s="195"/>
      <c r="E478" s="195"/>
      <c r="F478" s="195"/>
      <c r="G478" s="195"/>
      <c r="H478" s="195"/>
      <c r="I478" s="195"/>
      <c r="J478" s="195"/>
      <c r="K478" s="195"/>
      <c r="L478" s="195"/>
    </row>
    <row r="479" spans="1:12">
      <c r="A479" s="27" t="s">
        <v>92</v>
      </c>
      <c r="B479" s="123">
        <v>174.08</v>
      </c>
      <c r="C479" s="123">
        <v>14.26</v>
      </c>
      <c r="D479" s="123">
        <v>19.03</v>
      </c>
      <c r="E479" s="123">
        <v>25.54</v>
      </c>
      <c r="F479" s="123">
        <v>29.055</v>
      </c>
      <c r="G479" s="123">
        <v>34.515000000000001</v>
      </c>
      <c r="H479" s="123">
        <v>41.274999999999999</v>
      </c>
      <c r="I479" s="123">
        <v>51.185000000000002</v>
      </c>
      <c r="J479" s="123">
        <v>67.290000000000006</v>
      </c>
      <c r="K479" s="123">
        <v>98.265000000000001</v>
      </c>
      <c r="L479" s="123">
        <v>280.745</v>
      </c>
    </row>
    <row r="480" spans="1:12">
      <c r="A480" s="27" t="s">
        <v>93</v>
      </c>
      <c r="B480" s="123">
        <v>124.54</v>
      </c>
      <c r="C480" s="123">
        <v>13.98</v>
      </c>
      <c r="D480" s="123">
        <v>21.664999999999999</v>
      </c>
      <c r="E480" s="123">
        <v>25.105</v>
      </c>
      <c r="F480" s="123">
        <v>29.58</v>
      </c>
      <c r="G480" s="123">
        <v>34.36</v>
      </c>
      <c r="H480" s="123">
        <v>42.244999999999997</v>
      </c>
      <c r="I480" s="123">
        <v>51.655000000000001</v>
      </c>
      <c r="J480" s="123">
        <v>67.314999999999998</v>
      </c>
      <c r="K480" s="123">
        <v>99.91</v>
      </c>
      <c r="L480" s="123">
        <v>231.85499999999999</v>
      </c>
    </row>
    <row r="481" spans="1:12">
      <c r="A481" s="27" t="s">
        <v>94</v>
      </c>
      <c r="B481" s="123">
        <v>74.295000000000002</v>
      </c>
      <c r="C481" s="123">
        <v>14.035</v>
      </c>
      <c r="D481" s="123">
        <v>20.93</v>
      </c>
      <c r="E481" s="123">
        <v>25.43</v>
      </c>
      <c r="F481" s="123">
        <v>29.364999999999998</v>
      </c>
      <c r="G481" s="123">
        <v>34.594999999999999</v>
      </c>
      <c r="H481" s="123">
        <v>41.07</v>
      </c>
      <c r="I481" s="123">
        <v>51.48</v>
      </c>
      <c r="J481" s="123">
        <v>66.95</v>
      </c>
      <c r="K481" s="123">
        <v>97.954999999999998</v>
      </c>
      <c r="L481" s="123">
        <v>238.87</v>
      </c>
    </row>
    <row r="482" spans="1:12">
      <c r="A482" s="27" t="s">
        <v>80</v>
      </c>
      <c r="B482" s="123">
        <v>42.22</v>
      </c>
      <c r="C482" s="123">
        <v>14.755000000000001</v>
      </c>
      <c r="D482" s="123">
        <v>20.844999999999999</v>
      </c>
      <c r="E482" s="123">
        <v>25.254999999999999</v>
      </c>
      <c r="F482" s="123">
        <v>29.265000000000001</v>
      </c>
      <c r="G482" s="123">
        <v>34.32</v>
      </c>
      <c r="H482" s="123">
        <v>40.869999999999997</v>
      </c>
      <c r="I482" s="123">
        <v>50.784999999999997</v>
      </c>
      <c r="J482" s="123">
        <v>67.174999999999997</v>
      </c>
      <c r="K482" s="123">
        <v>95.99</v>
      </c>
      <c r="L482" s="123">
        <v>186.655</v>
      </c>
    </row>
    <row r="483" spans="1:12">
      <c r="A483" s="27" t="s">
        <v>137</v>
      </c>
      <c r="B483" s="123">
        <v>36.29</v>
      </c>
      <c r="C483" s="123">
        <v>14.285</v>
      </c>
      <c r="D483" s="123">
        <v>20.704999999999998</v>
      </c>
      <c r="E483" s="123">
        <v>25.015000000000001</v>
      </c>
      <c r="F483" s="123">
        <v>29.41</v>
      </c>
      <c r="G483" s="123">
        <v>34.26</v>
      </c>
      <c r="H483" s="123">
        <v>40.875</v>
      </c>
      <c r="I483" s="123">
        <v>50.125</v>
      </c>
      <c r="J483" s="123">
        <v>67.900000000000006</v>
      </c>
      <c r="K483" s="123">
        <v>95.95</v>
      </c>
      <c r="L483" s="123">
        <v>180.88</v>
      </c>
    </row>
    <row r="484" spans="1:12" s="115" customFormat="1">
      <c r="A484" s="16" t="s">
        <v>95</v>
      </c>
      <c r="B484" s="123">
        <v>42.31</v>
      </c>
      <c r="C484" s="123">
        <v>14.125</v>
      </c>
      <c r="D484" s="123">
        <v>20.7</v>
      </c>
      <c r="E484" s="123">
        <v>24.664999999999999</v>
      </c>
      <c r="F484" s="123">
        <v>29.035</v>
      </c>
      <c r="G484" s="123">
        <v>33.935000000000002</v>
      </c>
      <c r="H484" s="123">
        <v>40.36</v>
      </c>
      <c r="I484" s="123">
        <v>49.74</v>
      </c>
      <c r="J484" s="123">
        <v>66.305000000000007</v>
      </c>
      <c r="K484" s="123">
        <v>96.105000000000004</v>
      </c>
      <c r="L484" s="123">
        <v>192.12</v>
      </c>
    </row>
    <row r="485" spans="1:12" ht="15" customHeight="1">
      <c r="A485" s="27" t="s">
        <v>96</v>
      </c>
      <c r="B485" s="123">
        <v>49.015000000000001</v>
      </c>
      <c r="C485" s="123">
        <v>12.33</v>
      </c>
      <c r="D485" s="123">
        <v>20.925000000000001</v>
      </c>
      <c r="E485" s="123">
        <v>25.315000000000001</v>
      </c>
      <c r="F485" s="123">
        <v>29.4</v>
      </c>
      <c r="G485" s="123">
        <v>34.005000000000003</v>
      </c>
      <c r="H485" s="123">
        <v>40.83</v>
      </c>
      <c r="I485" s="123">
        <v>50.74</v>
      </c>
      <c r="J485" s="123">
        <v>66.72</v>
      </c>
      <c r="K485" s="123">
        <v>95.075000000000003</v>
      </c>
      <c r="L485" s="123">
        <v>187</v>
      </c>
    </row>
    <row r="486" spans="1:12">
      <c r="A486" s="27" t="s">
        <v>97</v>
      </c>
      <c r="B486" s="123">
        <v>36.634999999999998</v>
      </c>
      <c r="C486" s="123">
        <v>14.685</v>
      </c>
      <c r="D486" s="123">
        <v>21.225000000000001</v>
      </c>
      <c r="E486" s="123">
        <v>25.04</v>
      </c>
      <c r="F486" s="123">
        <v>29.22</v>
      </c>
      <c r="G486" s="123">
        <v>34.11</v>
      </c>
      <c r="H486" s="123">
        <v>40.64</v>
      </c>
      <c r="I486" s="123">
        <v>50.74</v>
      </c>
      <c r="J486" s="123">
        <v>66.575000000000003</v>
      </c>
      <c r="K486" s="123">
        <v>94.864999999999995</v>
      </c>
      <c r="L486" s="123">
        <v>182.41</v>
      </c>
    </row>
    <row r="487" spans="1:12">
      <c r="A487" s="27" t="s">
        <v>98</v>
      </c>
      <c r="B487" s="123">
        <v>30.89</v>
      </c>
      <c r="C487" s="123">
        <v>14.145</v>
      </c>
      <c r="D487" s="123">
        <v>20.79</v>
      </c>
      <c r="E487" s="123">
        <v>25.164999999999999</v>
      </c>
      <c r="F487" s="123">
        <v>29.364999999999998</v>
      </c>
      <c r="G487" s="123">
        <v>34.18</v>
      </c>
      <c r="H487" s="123">
        <v>40.44</v>
      </c>
      <c r="I487" s="123">
        <v>49.58</v>
      </c>
      <c r="J487" s="123">
        <v>65.504999999999995</v>
      </c>
      <c r="K487" s="123">
        <v>99.54</v>
      </c>
      <c r="L487" s="123">
        <v>232.41499999999999</v>
      </c>
    </row>
    <row r="488" spans="1:12">
      <c r="A488" s="56"/>
      <c r="B488" s="139"/>
      <c r="C488" s="139"/>
      <c r="D488" s="139"/>
      <c r="E488" s="139"/>
      <c r="F488" s="139"/>
      <c r="G488" s="139"/>
      <c r="H488" s="139"/>
      <c r="I488" s="139"/>
      <c r="J488" s="139"/>
      <c r="K488" s="139"/>
      <c r="L488" s="139"/>
    </row>
    <row r="489" spans="1:12">
      <c r="A489" s="91"/>
      <c r="B489" s="91"/>
      <c r="C489" s="91"/>
      <c r="D489" s="91"/>
      <c r="E489" s="91"/>
      <c r="F489" s="91"/>
      <c r="G489" s="91"/>
      <c r="H489" s="91"/>
      <c r="I489" s="91"/>
      <c r="J489" s="91"/>
      <c r="K489" s="91"/>
      <c r="L489" s="91"/>
    </row>
    <row r="490" spans="1:12">
      <c r="A490" s="335">
        <v>2007</v>
      </c>
      <c r="B490" s="335"/>
      <c r="C490" s="335"/>
      <c r="D490" s="335"/>
      <c r="E490" s="335"/>
      <c r="F490" s="335"/>
      <c r="G490" s="335"/>
      <c r="H490" s="335"/>
      <c r="I490" s="335"/>
      <c r="J490" s="335"/>
      <c r="K490" s="335"/>
      <c r="L490" s="335"/>
    </row>
    <row r="491" spans="1:12">
      <c r="A491" s="341" t="s">
        <v>132</v>
      </c>
      <c r="B491" s="338" t="s">
        <v>29</v>
      </c>
      <c r="C491" s="335" t="s">
        <v>30</v>
      </c>
      <c r="D491" s="335"/>
      <c r="E491" s="335"/>
      <c r="F491" s="335"/>
      <c r="G491" s="335"/>
      <c r="H491" s="335"/>
      <c r="I491" s="335"/>
      <c r="J491" s="335"/>
      <c r="K491" s="335"/>
      <c r="L491" s="335"/>
    </row>
    <row r="492" spans="1:12">
      <c r="A492" s="342"/>
      <c r="B492" s="339"/>
      <c r="C492" s="132">
        <v>1</v>
      </c>
      <c r="D492" s="132">
        <v>2</v>
      </c>
      <c r="E492" s="132">
        <v>3</v>
      </c>
      <c r="F492" s="132">
        <v>4</v>
      </c>
      <c r="G492" s="132">
        <v>5</v>
      </c>
      <c r="H492" s="132">
        <v>6</v>
      </c>
      <c r="I492" s="132">
        <v>7</v>
      </c>
      <c r="J492" s="132">
        <v>8</v>
      </c>
      <c r="K492" s="132">
        <v>9</v>
      </c>
      <c r="L492" s="132">
        <v>10</v>
      </c>
    </row>
    <row r="493" spans="1:12">
      <c r="A493" s="27"/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</row>
    <row r="494" spans="1:12" s="115" customFormat="1">
      <c r="A494" s="133" t="s">
        <v>31</v>
      </c>
      <c r="B494" s="33">
        <v>1571911.5</v>
      </c>
      <c r="C494" s="33">
        <v>157191</v>
      </c>
      <c r="D494" s="33">
        <v>157191</v>
      </c>
      <c r="E494" s="33">
        <v>157191</v>
      </c>
      <c r="F494" s="33">
        <v>157191</v>
      </c>
      <c r="G494" s="33">
        <v>157191</v>
      </c>
      <c r="H494" s="33">
        <v>157191</v>
      </c>
      <c r="I494" s="33">
        <v>157191</v>
      </c>
      <c r="J494" s="33">
        <v>157191</v>
      </c>
      <c r="K494" s="33">
        <v>157191</v>
      </c>
      <c r="L494" s="33">
        <v>157192.5</v>
      </c>
    </row>
    <row r="495" spans="1:12">
      <c r="A495" s="2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</row>
    <row r="496" spans="1:12">
      <c r="A496" s="27" t="s">
        <v>92</v>
      </c>
      <c r="B496" s="37">
        <v>78568</v>
      </c>
      <c r="C496" s="37">
        <v>793</v>
      </c>
      <c r="D496" s="37">
        <v>1001.5</v>
      </c>
      <c r="E496" s="37">
        <v>374</v>
      </c>
      <c r="F496" s="37">
        <v>1910</v>
      </c>
      <c r="G496" s="37">
        <v>1099.5</v>
      </c>
      <c r="H496" s="37">
        <v>2891.5</v>
      </c>
      <c r="I496" s="37">
        <v>6081</v>
      </c>
      <c r="J496" s="37">
        <v>6815</v>
      </c>
      <c r="K496" s="37">
        <v>17458</v>
      </c>
      <c r="L496" s="37">
        <v>40144.5</v>
      </c>
    </row>
    <row r="497" spans="1:12">
      <c r="A497" s="27" t="s">
        <v>93</v>
      </c>
      <c r="B497" s="37">
        <v>223552.5</v>
      </c>
      <c r="C497" s="37">
        <v>2032.5</v>
      </c>
      <c r="D497" s="37">
        <v>2663</v>
      </c>
      <c r="E497" s="37">
        <v>2689</v>
      </c>
      <c r="F497" s="37">
        <v>4131.5</v>
      </c>
      <c r="G497" s="37">
        <v>5849.5</v>
      </c>
      <c r="H497" s="37">
        <v>10771.5</v>
      </c>
      <c r="I497" s="37">
        <v>25897</v>
      </c>
      <c r="J497" s="37">
        <v>39599</v>
      </c>
      <c r="K497" s="37">
        <v>56239.5</v>
      </c>
      <c r="L497" s="37">
        <v>73680</v>
      </c>
    </row>
    <row r="498" spans="1:12">
      <c r="A498" s="27" t="s">
        <v>94</v>
      </c>
      <c r="B498" s="37">
        <v>201722.5</v>
      </c>
      <c r="C498" s="37">
        <v>8586</v>
      </c>
      <c r="D498" s="37">
        <v>6716</v>
      </c>
      <c r="E498" s="37">
        <v>12354</v>
      </c>
      <c r="F498" s="37">
        <v>13661.5</v>
      </c>
      <c r="G498" s="37">
        <v>18652.5</v>
      </c>
      <c r="H498" s="37">
        <v>21963.5</v>
      </c>
      <c r="I498" s="37">
        <v>28459</v>
      </c>
      <c r="J498" s="37">
        <v>36377</v>
      </c>
      <c r="K498" s="37">
        <v>33404.5</v>
      </c>
      <c r="L498" s="37">
        <v>21548.5</v>
      </c>
    </row>
    <row r="499" spans="1:12">
      <c r="A499" s="27" t="s">
        <v>80</v>
      </c>
      <c r="B499" s="37">
        <v>180663</v>
      </c>
      <c r="C499" s="37">
        <v>19349.5</v>
      </c>
      <c r="D499" s="37">
        <v>20880</v>
      </c>
      <c r="E499" s="37">
        <v>16456.5</v>
      </c>
      <c r="F499" s="37">
        <v>17659.5</v>
      </c>
      <c r="G499" s="37">
        <v>27127</v>
      </c>
      <c r="H499" s="37">
        <v>23577</v>
      </c>
      <c r="I499" s="37">
        <v>23403.5</v>
      </c>
      <c r="J499" s="37">
        <v>17763.5</v>
      </c>
      <c r="K499" s="37">
        <v>12801.5</v>
      </c>
      <c r="L499" s="37">
        <v>1645</v>
      </c>
    </row>
    <row r="500" spans="1:12">
      <c r="A500" s="27" t="s">
        <v>137</v>
      </c>
      <c r="B500" s="37">
        <v>212244</v>
      </c>
      <c r="C500" s="37">
        <v>28824.5</v>
      </c>
      <c r="D500" s="37">
        <v>26393</v>
      </c>
      <c r="E500" s="37">
        <v>30800</v>
      </c>
      <c r="F500" s="37">
        <v>26621</v>
      </c>
      <c r="G500" s="37">
        <v>28037</v>
      </c>
      <c r="H500" s="37">
        <v>24700</v>
      </c>
      <c r="I500" s="37">
        <v>18071.5</v>
      </c>
      <c r="J500" s="37">
        <v>13866</v>
      </c>
      <c r="K500" s="37">
        <v>10224.5</v>
      </c>
      <c r="L500" s="37">
        <v>4706.5</v>
      </c>
    </row>
    <row r="501" spans="1:12" s="115" customFormat="1">
      <c r="A501" s="16" t="s">
        <v>95</v>
      </c>
      <c r="B501" s="37">
        <v>34706.5</v>
      </c>
      <c r="C501" s="37">
        <v>7891</v>
      </c>
      <c r="D501" s="37">
        <v>7193.5</v>
      </c>
      <c r="E501" s="37">
        <v>3625.5</v>
      </c>
      <c r="F501" s="37">
        <v>3112.5</v>
      </c>
      <c r="G501" s="37">
        <v>2975.5</v>
      </c>
      <c r="H501" s="37">
        <v>2538.5</v>
      </c>
      <c r="I501" s="37">
        <v>1406.5</v>
      </c>
      <c r="J501" s="37">
        <v>2065.5</v>
      </c>
      <c r="K501" s="37">
        <v>2043.5</v>
      </c>
      <c r="L501" s="37">
        <v>1854.5</v>
      </c>
    </row>
    <row r="502" spans="1:12">
      <c r="A502" s="27" t="s">
        <v>96</v>
      </c>
      <c r="B502" s="37">
        <v>161625.5</v>
      </c>
      <c r="C502" s="37">
        <v>16964.5</v>
      </c>
      <c r="D502" s="37">
        <v>14846.5</v>
      </c>
      <c r="E502" s="37">
        <v>14540.5</v>
      </c>
      <c r="F502" s="37">
        <v>19829</v>
      </c>
      <c r="G502" s="37">
        <v>17207</v>
      </c>
      <c r="H502" s="37">
        <v>20485</v>
      </c>
      <c r="I502" s="37">
        <v>20727</v>
      </c>
      <c r="J502" s="37">
        <v>18054</v>
      </c>
      <c r="K502" s="37">
        <v>12501.5</v>
      </c>
      <c r="L502" s="37">
        <v>6470.5</v>
      </c>
    </row>
    <row r="503" spans="1:12">
      <c r="A503" s="27" t="s">
        <v>97</v>
      </c>
      <c r="B503" s="37">
        <v>206571</v>
      </c>
      <c r="C503" s="37">
        <v>14824</v>
      </c>
      <c r="D503" s="37">
        <v>29128</v>
      </c>
      <c r="E503" s="37">
        <v>38617.5</v>
      </c>
      <c r="F503" s="37">
        <v>30163.5</v>
      </c>
      <c r="G503" s="37">
        <v>24061.5</v>
      </c>
      <c r="H503" s="37">
        <v>27415</v>
      </c>
      <c r="I503" s="37">
        <v>16324</v>
      </c>
      <c r="J503" s="37">
        <v>12085.5</v>
      </c>
      <c r="K503" s="37">
        <v>7877.5</v>
      </c>
      <c r="L503" s="37">
        <v>6074.5</v>
      </c>
    </row>
    <row r="504" spans="1:12">
      <c r="A504" s="27" t="s">
        <v>98</v>
      </c>
      <c r="B504" s="37">
        <v>272258.5</v>
      </c>
      <c r="C504" s="37">
        <v>57926</v>
      </c>
      <c r="D504" s="37">
        <v>48369.5</v>
      </c>
      <c r="E504" s="37">
        <v>37734</v>
      </c>
      <c r="F504" s="37">
        <v>40102.5</v>
      </c>
      <c r="G504" s="37">
        <v>32181.5</v>
      </c>
      <c r="H504" s="37">
        <v>22849</v>
      </c>
      <c r="I504" s="37">
        <v>16821.5</v>
      </c>
      <c r="J504" s="37">
        <v>10565.5</v>
      </c>
      <c r="K504" s="37">
        <v>4640.5</v>
      </c>
      <c r="L504" s="37">
        <v>1068.5</v>
      </c>
    </row>
    <row r="505" spans="1:12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</row>
    <row r="506" spans="1:12">
      <c r="A506" s="133" t="s">
        <v>135</v>
      </c>
      <c r="B506" s="122">
        <v>64.33</v>
      </c>
      <c r="C506" s="122">
        <v>15.06</v>
      </c>
      <c r="D506" s="122">
        <v>22.07</v>
      </c>
      <c r="E506" s="122">
        <v>26.85</v>
      </c>
      <c r="F506" s="122">
        <v>31.72</v>
      </c>
      <c r="G506" s="122">
        <v>36.659999999999997</v>
      </c>
      <c r="H506" s="122">
        <v>43.57</v>
      </c>
      <c r="I506" s="122">
        <v>53.99</v>
      </c>
      <c r="J506" s="122">
        <v>71.260000000000005</v>
      </c>
      <c r="K506" s="122">
        <v>102.77</v>
      </c>
      <c r="L506" s="122">
        <v>239.36</v>
      </c>
    </row>
    <row r="507" spans="1:12" s="115" customFormat="1">
      <c r="A507" s="43"/>
      <c r="B507" s="195"/>
      <c r="C507" s="195"/>
      <c r="D507" s="195"/>
      <c r="E507" s="195"/>
      <c r="F507" s="195"/>
      <c r="G507" s="195"/>
      <c r="H507" s="195"/>
      <c r="I507" s="195"/>
      <c r="J507" s="195"/>
      <c r="K507" s="195"/>
      <c r="L507" s="195"/>
    </row>
    <row r="508" spans="1:12">
      <c r="A508" s="27" t="s">
        <v>92</v>
      </c>
      <c r="B508" s="123">
        <v>170.29</v>
      </c>
      <c r="C508" s="123">
        <v>14.33</v>
      </c>
      <c r="D508" s="123">
        <v>22.19</v>
      </c>
      <c r="E508" s="123">
        <v>27.22</v>
      </c>
      <c r="F508" s="123">
        <v>31.45</v>
      </c>
      <c r="G508" s="123">
        <v>35.590000000000003</v>
      </c>
      <c r="H508" s="123">
        <v>44.29</v>
      </c>
      <c r="I508" s="123">
        <v>52.46</v>
      </c>
      <c r="J508" s="123">
        <v>72.8</v>
      </c>
      <c r="K508" s="123">
        <v>108.85</v>
      </c>
      <c r="L508" s="123">
        <v>259.60000000000002</v>
      </c>
    </row>
    <row r="509" spans="1:12">
      <c r="A509" s="27" t="s">
        <v>93</v>
      </c>
      <c r="B509" s="123">
        <v>131.82</v>
      </c>
      <c r="C509" s="123">
        <v>13.74</v>
      </c>
      <c r="D509" s="123">
        <v>22.44</v>
      </c>
      <c r="E509" s="123">
        <v>27.11</v>
      </c>
      <c r="F509" s="123">
        <v>31.85</v>
      </c>
      <c r="G509" s="123">
        <v>36.72</v>
      </c>
      <c r="H509" s="123">
        <v>44.87</v>
      </c>
      <c r="I509" s="123">
        <v>55.13</v>
      </c>
      <c r="J509" s="123">
        <v>71.930000000000007</v>
      </c>
      <c r="K509" s="123">
        <v>103.2</v>
      </c>
      <c r="L509" s="123">
        <v>249.09</v>
      </c>
    </row>
    <row r="510" spans="1:12">
      <c r="A510" s="27" t="s">
        <v>94</v>
      </c>
      <c r="B510" s="123">
        <v>72.790000000000006</v>
      </c>
      <c r="C510" s="123">
        <v>14.37</v>
      </c>
      <c r="D510" s="123">
        <v>21.6</v>
      </c>
      <c r="E510" s="123">
        <v>27.41</v>
      </c>
      <c r="F510" s="123">
        <v>31.79</v>
      </c>
      <c r="G510" s="123">
        <v>36.869999999999997</v>
      </c>
      <c r="H510" s="123">
        <v>43.77</v>
      </c>
      <c r="I510" s="123">
        <v>54.1</v>
      </c>
      <c r="J510" s="123">
        <v>71.95</v>
      </c>
      <c r="K510" s="123">
        <v>101.55</v>
      </c>
      <c r="L510" s="123">
        <v>205.18</v>
      </c>
    </row>
    <row r="511" spans="1:12">
      <c r="A511" s="27" t="s">
        <v>80</v>
      </c>
      <c r="B511" s="123">
        <v>43.75</v>
      </c>
      <c r="C511" s="123">
        <v>15.54</v>
      </c>
      <c r="D511" s="123">
        <v>22.04</v>
      </c>
      <c r="E511" s="123">
        <v>27.08</v>
      </c>
      <c r="F511" s="123">
        <v>31.9</v>
      </c>
      <c r="G511" s="123">
        <v>36.75</v>
      </c>
      <c r="H511" s="123">
        <v>43.29</v>
      </c>
      <c r="I511" s="123">
        <v>53.49</v>
      </c>
      <c r="J511" s="123">
        <v>69.64</v>
      </c>
      <c r="K511" s="123">
        <v>102.57</v>
      </c>
      <c r="L511" s="123">
        <v>194.59</v>
      </c>
    </row>
    <row r="512" spans="1:12">
      <c r="A512" s="27" t="s">
        <v>137</v>
      </c>
      <c r="B512" s="123">
        <v>41.65</v>
      </c>
      <c r="C512" s="123">
        <v>15.23</v>
      </c>
      <c r="D512" s="123">
        <v>22.23</v>
      </c>
      <c r="E512" s="123">
        <v>27.01</v>
      </c>
      <c r="F512" s="123">
        <v>31.76</v>
      </c>
      <c r="G512" s="123">
        <v>36.549999999999997</v>
      </c>
      <c r="H512" s="123">
        <v>43.68</v>
      </c>
      <c r="I512" s="123">
        <v>53.82</v>
      </c>
      <c r="J512" s="123">
        <v>72.44</v>
      </c>
      <c r="K512" s="123">
        <v>101.15</v>
      </c>
      <c r="L512" s="123">
        <v>217.34</v>
      </c>
    </row>
    <row r="513" spans="1:12" s="115" customFormat="1">
      <c r="A513" s="16" t="s">
        <v>95</v>
      </c>
      <c r="B513" s="123">
        <v>41.6</v>
      </c>
      <c r="C513" s="123">
        <v>14.74</v>
      </c>
      <c r="D513" s="123">
        <v>21.78</v>
      </c>
      <c r="E513" s="123">
        <v>26.86</v>
      </c>
      <c r="F513" s="123">
        <v>31.73</v>
      </c>
      <c r="G513" s="123">
        <v>36.74</v>
      </c>
      <c r="H513" s="123">
        <v>43.72</v>
      </c>
      <c r="I513" s="123">
        <v>53.99</v>
      </c>
      <c r="J513" s="123">
        <v>67.95</v>
      </c>
      <c r="K513" s="123">
        <v>100.62</v>
      </c>
      <c r="L513" s="123">
        <v>180.23</v>
      </c>
    </row>
    <row r="514" spans="1:12">
      <c r="A514" s="27" t="s">
        <v>96</v>
      </c>
      <c r="B514" s="123">
        <v>50.32</v>
      </c>
      <c r="C514" s="123">
        <v>14.13</v>
      </c>
      <c r="D514" s="123">
        <v>22.06</v>
      </c>
      <c r="E514" s="123">
        <v>26.65</v>
      </c>
      <c r="F514" s="123">
        <v>31.49</v>
      </c>
      <c r="G514" s="123">
        <v>36.78</v>
      </c>
      <c r="H514" s="123">
        <v>43.31</v>
      </c>
      <c r="I514" s="123">
        <v>53.77</v>
      </c>
      <c r="J514" s="123">
        <v>71.34</v>
      </c>
      <c r="K514" s="123">
        <v>100.12</v>
      </c>
      <c r="L514" s="123">
        <v>212.57</v>
      </c>
    </row>
    <row r="515" spans="1:12">
      <c r="A515" s="27" t="s">
        <v>97</v>
      </c>
      <c r="B515" s="123">
        <v>41.64</v>
      </c>
      <c r="C515" s="123">
        <v>15.52</v>
      </c>
      <c r="D515" s="123">
        <v>22.41</v>
      </c>
      <c r="E515" s="123">
        <v>26.48</v>
      </c>
      <c r="F515" s="123">
        <v>31.69</v>
      </c>
      <c r="G515" s="123">
        <v>36.659999999999997</v>
      </c>
      <c r="H515" s="123">
        <v>43.42</v>
      </c>
      <c r="I515" s="123">
        <v>53.7</v>
      </c>
      <c r="J515" s="123">
        <v>69.14</v>
      </c>
      <c r="K515" s="123">
        <v>101.21</v>
      </c>
      <c r="L515" s="123">
        <v>189.9</v>
      </c>
    </row>
    <row r="516" spans="1:12">
      <c r="A516" s="27" t="s">
        <v>98</v>
      </c>
      <c r="B516" s="123">
        <v>31.87</v>
      </c>
      <c r="C516" s="123">
        <v>15.13</v>
      </c>
      <c r="D516" s="123">
        <v>21.88</v>
      </c>
      <c r="E516" s="123">
        <v>26.88</v>
      </c>
      <c r="F516" s="123">
        <v>31.71</v>
      </c>
      <c r="G516" s="123">
        <v>36.549999999999997</v>
      </c>
      <c r="H516" s="123">
        <v>43.15</v>
      </c>
      <c r="I516" s="123">
        <v>54.12</v>
      </c>
      <c r="J516" s="123">
        <v>69.739999999999995</v>
      </c>
      <c r="K516" s="123">
        <v>98.59</v>
      </c>
      <c r="L516" s="123">
        <v>167.74</v>
      </c>
    </row>
    <row r="517" spans="1:12">
      <c r="A517" s="56"/>
      <c r="B517" s="139"/>
      <c r="C517" s="139"/>
      <c r="D517" s="139"/>
      <c r="E517" s="139"/>
      <c r="F517" s="139"/>
      <c r="G517" s="139"/>
      <c r="H517" s="139"/>
      <c r="I517" s="139"/>
      <c r="J517" s="139"/>
      <c r="K517" s="139"/>
      <c r="L517" s="139"/>
    </row>
    <row r="518" spans="1:12">
      <c r="A518" s="91"/>
      <c r="B518" s="91"/>
      <c r="C518" s="91"/>
      <c r="D518" s="91"/>
      <c r="E518" s="91"/>
      <c r="F518" s="91"/>
      <c r="G518" s="91"/>
      <c r="H518" s="91"/>
      <c r="I518" s="91"/>
      <c r="J518" s="91"/>
      <c r="K518" s="91"/>
      <c r="L518" s="91"/>
    </row>
    <row r="519" spans="1:12">
      <c r="A519" s="335">
        <v>2008</v>
      </c>
      <c r="B519" s="335"/>
      <c r="C519" s="335"/>
      <c r="D519" s="335"/>
      <c r="E519" s="335"/>
      <c r="F519" s="335"/>
      <c r="G519" s="335"/>
      <c r="H519" s="335"/>
      <c r="I519" s="335"/>
      <c r="J519" s="335"/>
      <c r="K519" s="335"/>
      <c r="L519" s="335"/>
    </row>
    <row r="520" spans="1:12">
      <c r="A520" s="341" t="s">
        <v>132</v>
      </c>
      <c r="B520" s="338" t="s">
        <v>29</v>
      </c>
      <c r="C520" s="335" t="s">
        <v>30</v>
      </c>
      <c r="D520" s="335"/>
      <c r="E520" s="335"/>
      <c r="F520" s="335"/>
      <c r="G520" s="335"/>
      <c r="H520" s="335"/>
      <c r="I520" s="335"/>
      <c r="J520" s="335"/>
      <c r="K520" s="335"/>
      <c r="L520" s="335"/>
    </row>
    <row r="521" spans="1:12">
      <c r="A521" s="342"/>
      <c r="B521" s="339"/>
      <c r="C521" s="132">
        <v>1</v>
      </c>
      <c r="D521" s="132">
        <v>2</v>
      </c>
      <c r="E521" s="132">
        <v>3</v>
      </c>
      <c r="F521" s="132">
        <v>4</v>
      </c>
      <c r="G521" s="132">
        <v>5</v>
      </c>
      <c r="H521" s="132">
        <v>6</v>
      </c>
      <c r="I521" s="132">
        <v>7</v>
      </c>
      <c r="J521" s="132">
        <v>8</v>
      </c>
      <c r="K521" s="132">
        <v>9</v>
      </c>
      <c r="L521" s="132">
        <v>10</v>
      </c>
    </row>
    <row r="522" spans="1:12">
      <c r="A522" s="27"/>
      <c r="B522" s="138"/>
      <c r="C522" s="138"/>
      <c r="D522" s="138"/>
      <c r="E522" s="138"/>
      <c r="F522" s="138"/>
      <c r="G522" s="138"/>
      <c r="H522" s="138"/>
      <c r="I522" s="138"/>
      <c r="J522" s="138"/>
      <c r="K522" s="138"/>
      <c r="L522" s="138"/>
    </row>
    <row r="523" spans="1:12" s="115" customFormat="1">
      <c r="A523" s="133" t="s">
        <v>31</v>
      </c>
      <c r="B523" s="33">
        <v>1566047</v>
      </c>
      <c r="C523" s="33">
        <v>156604</v>
      </c>
      <c r="D523" s="33">
        <v>156604</v>
      </c>
      <c r="E523" s="33">
        <v>156604</v>
      </c>
      <c r="F523" s="33">
        <v>156604</v>
      </c>
      <c r="G523" s="33">
        <v>156604</v>
      </c>
      <c r="H523" s="33">
        <v>156604</v>
      </c>
      <c r="I523" s="33">
        <v>156604</v>
      </c>
      <c r="J523" s="33">
        <v>156604</v>
      </c>
      <c r="K523" s="33">
        <v>156604</v>
      </c>
      <c r="L523" s="33">
        <v>156611</v>
      </c>
    </row>
    <row r="524" spans="1:12">
      <c r="A524" s="2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</row>
    <row r="525" spans="1:12">
      <c r="A525" s="27" t="s">
        <v>92</v>
      </c>
      <c r="B525" s="37">
        <v>88518</v>
      </c>
      <c r="C525" s="37">
        <v>947</v>
      </c>
      <c r="D525" s="37">
        <v>485</v>
      </c>
      <c r="E525" s="37">
        <v>863</v>
      </c>
      <c r="F525" s="37">
        <v>887</v>
      </c>
      <c r="G525" s="37">
        <v>1538</v>
      </c>
      <c r="H525" s="37">
        <v>3475</v>
      </c>
      <c r="I525" s="37">
        <v>4465</v>
      </c>
      <c r="J525" s="37">
        <v>8690</v>
      </c>
      <c r="K525" s="37">
        <v>22153</v>
      </c>
      <c r="L525" s="37">
        <v>45015</v>
      </c>
    </row>
    <row r="526" spans="1:12">
      <c r="A526" s="27" t="s">
        <v>93</v>
      </c>
      <c r="B526" s="37">
        <v>249291</v>
      </c>
      <c r="C526" s="37">
        <v>1787</v>
      </c>
      <c r="D526" s="37">
        <v>1434</v>
      </c>
      <c r="E526" s="37">
        <v>4481</v>
      </c>
      <c r="F526" s="37">
        <v>3041</v>
      </c>
      <c r="G526" s="37">
        <v>7573</v>
      </c>
      <c r="H526" s="37">
        <v>19319</v>
      </c>
      <c r="I526" s="37">
        <v>29503</v>
      </c>
      <c r="J526" s="37">
        <v>44274</v>
      </c>
      <c r="K526" s="37">
        <v>69962</v>
      </c>
      <c r="L526" s="37">
        <v>67917</v>
      </c>
    </row>
    <row r="527" spans="1:12">
      <c r="A527" s="27" t="s">
        <v>94</v>
      </c>
      <c r="B527" s="37">
        <v>196228</v>
      </c>
      <c r="C527" s="37">
        <v>10320</v>
      </c>
      <c r="D527" s="37">
        <v>16155</v>
      </c>
      <c r="E527" s="37">
        <v>8620</v>
      </c>
      <c r="F527" s="37">
        <v>11983</v>
      </c>
      <c r="G527" s="37">
        <v>17460</v>
      </c>
      <c r="H527" s="37">
        <v>24678</v>
      </c>
      <c r="I527" s="37">
        <v>26407</v>
      </c>
      <c r="J527" s="37">
        <v>34178</v>
      </c>
      <c r="K527" s="37">
        <v>26009</v>
      </c>
      <c r="L527" s="37">
        <v>20418</v>
      </c>
    </row>
    <row r="528" spans="1:12">
      <c r="A528" s="27" t="s">
        <v>80</v>
      </c>
      <c r="B528" s="37">
        <v>183279</v>
      </c>
      <c r="C528" s="37">
        <v>20014</v>
      </c>
      <c r="D528" s="37">
        <v>22167</v>
      </c>
      <c r="E528" s="37">
        <v>16667</v>
      </c>
      <c r="F528" s="37">
        <v>19822</v>
      </c>
      <c r="G528" s="37">
        <v>27977</v>
      </c>
      <c r="H528" s="37">
        <v>23503</v>
      </c>
      <c r="I528" s="37">
        <v>23982</v>
      </c>
      <c r="J528" s="37">
        <v>17068</v>
      </c>
      <c r="K528" s="37">
        <v>8667</v>
      </c>
      <c r="L528" s="37">
        <v>3412</v>
      </c>
    </row>
    <row r="529" spans="1:12">
      <c r="A529" s="27" t="s">
        <v>137</v>
      </c>
      <c r="B529" s="37">
        <v>210611</v>
      </c>
      <c r="C529" s="37">
        <v>29006</v>
      </c>
      <c r="D529" s="37">
        <v>30963</v>
      </c>
      <c r="E529" s="37">
        <v>31431</v>
      </c>
      <c r="F529" s="37">
        <v>31617</v>
      </c>
      <c r="G529" s="37">
        <v>25628</v>
      </c>
      <c r="H529" s="37">
        <v>24719</v>
      </c>
      <c r="I529" s="37">
        <v>15737</v>
      </c>
      <c r="J529" s="37">
        <v>8426</v>
      </c>
      <c r="K529" s="37">
        <v>6500</v>
      </c>
      <c r="L529" s="37">
        <v>6584</v>
      </c>
    </row>
    <row r="530" spans="1:12" s="115" customFormat="1">
      <c r="A530" s="16" t="s">
        <v>95</v>
      </c>
      <c r="B530" s="37">
        <v>27804</v>
      </c>
      <c r="C530" s="37">
        <v>5916</v>
      </c>
      <c r="D530" s="37">
        <v>4237</v>
      </c>
      <c r="E530" s="37">
        <v>3121</v>
      </c>
      <c r="F530" s="37">
        <v>3971</v>
      </c>
      <c r="G530" s="37">
        <v>2321</v>
      </c>
      <c r="H530" s="37">
        <v>1920</v>
      </c>
      <c r="I530" s="37">
        <v>2653</v>
      </c>
      <c r="J530" s="37">
        <v>930</v>
      </c>
      <c r="K530" s="37">
        <v>1986</v>
      </c>
      <c r="L530" s="37">
        <v>749</v>
      </c>
    </row>
    <row r="531" spans="1:12">
      <c r="A531" s="27" t="s">
        <v>96</v>
      </c>
      <c r="B531" s="37">
        <v>152551</v>
      </c>
      <c r="C531" s="37">
        <v>13664</v>
      </c>
      <c r="D531" s="37">
        <v>13108</v>
      </c>
      <c r="E531" s="37">
        <v>14952</v>
      </c>
      <c r="F531" s="37">
        <v>18186</v>
      </c>
      <c r="G531" s="37">
        <v>21187</v>
      </c>
      <c r="H531" s="37">
        <v>16781</v>
      </c>
      <c r="I531" s="37">
        <v>17699</v>
      </c>
      <c r="J531" s="37">
        <v>17882</v>
      </c>
      <c r="K531" s="37">
        <v>10343</v>
      </c>
      <c r="L531" s="37">
        <v>8749</v>
      </c>
    </row>
    <row r="532" spans="1:12">
      <c r="A532" s="27" t="s">
        <v>97</v>
      </c>
      <c r="B532" s="37">
        <v>190601</v>
      </c>
      <c r="C532" s="37">
        <v>14441</v>
      </c>
      <c r="D532" s="37">
        <v>27223</v>
      </c>
      <c r="E532" s="37">
        <v>35755</v>
      </c>
      <c r="F532" s="37">
        <v>25028</v>
      </c>
      <c r="G532" s="37">
        <v>27306</v>
      </c>
      <c r="H532" s="37">
        <v>17820</v>
      </c>
      <c r="I532" s="37">
        <v>17675</v>
      </c>
      <c r="J532" s="37">
        <v>15543</v>
      </c>
      <c r="K532" s="37">
        <v>6945</v>
      </c>
      <c r="L532" s="37">
        <v>2865</v>
      </c>
    </row>
    <row r="533" spans="1:12">
      <c r="A533" s="27" t="s">
        <v>98</v>
      </c>
      <c r="B533" s="37">
        <v>267164</v>
      </c>
      <c r="C533" s="37">
        <v>60509</v>
      </c>
      <c r="D533" s="37">
        <v>40832</v>
      </c>
      <c r="E533" s="37">
        <v>40714</v>
      </c>
      <c r="F533" s="37">
        <v>42069</v>
      </c>
      <c r="G533" s="37">
        <v>25614</v>
      </c>
      <c r="H533" s="37">
        <v>24389</v>
      </c>
      <c r="I533" s="37">
        <v>18483</v>
      </c>
      <c r="J533" s="37">
        <v>9613</v>
      </c>
      <c r="K533" s="37">
        <v>4039</v>
      </c>
      <c r="L533" s="37">
        <v>902</v>
      </c>
    </row>
    <row r="534" spans="1:12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</row>
    <row r="535" spans="1:12">
      <c r="A535" s="133" t="s">
        <v>135</v>
      </c>
      <c r="B535" s="122">
        <v>73.22</v>
      </c>
      <c r="C535" s="122">
        <v>16.43</v>
      </c>
      <c r="D535" s="122">
        <v>24.34</v>
      </c>
      <c r="E535" s="122">
        <v>29.48</v>
      </c>
      <c r="F535" s="122">
        <v>34.979999999999997</v>
      </c>
      <c r="G535" s="122">
        <v>41.01</v>
      </c>
      <c r="H535" s="122">
        <v>49.33</v>
      </c>
      <c r="I535" s="122">
        <v>62.27</v>
      </c>
      <c r="J535" s="122">
        <v>83.08</v>
      </c>
      <c r="K535" s="122">
        <v>119.39</v>
      </c>
      <c r="L535" s="122">
        <v>271.91000000000003</v>
      </c>
    </row>
    <row r="536" spans="1:12" s="115" customFormat="1">
      <c r="A536" s="43"/>
      <c r="B536" s="195"/>
      <c r="C536" s="195"/>
      <c r="D536" s="195"/>
      <c r="E536" s="195"/>
      <c r="F536" s="195"/>
      <c r="G536" s="195"/>
      <c r="H536" s="195"/>
      <c r="I536" s="195"/>
      <c r="J536" s="195"/>
      <c r="K536" s="195"/>
      <c r="L536" s="195"/>
    </row>
    <row r="537" spans="1:12">
      <c r="A537" s="27" t="s">
        <v>92</v>
      </c>
      <c r="B537" s="123">
        <v>187.66</v>
      </c>
      <c r="C537" s="123">
        <v>17.36</v>
      </c>
      <c r="D537" s="123">
        <v>24.86</v>
      </c>
      <c r="E537" s="123">
        <v>28.79</v>
      </c>
      <c r="F537" s="123">
        <v>35.409999999999997</v>
      </c>
      <c r="G537" s="123">
        <v>41.75</v>
      </c>
      <c r="H537" s="123">
        <v>50.72</v>
      </c>
      <c r="I537" s="123">
        <v>63.16</v>
      </c>
      <c r="J537" s="123">
        <v>85.61</v>
      </c>
      <c r="K537" s="123">
        <v>121.36</v>
      </c>
      <c r="L537" s="123">
        <v>279.27999999999997</v>
      </c>
    </row>
    <row r="538" spans="1:12">
      <c r="A538" s="27" t="s">
        <v>93</v>
      </c>
      <c r="B538" s="123">
        <v>138.91999999999999</v>
      </c>
      <c r="C538" s="123">
        <v>12.99</v>
      </c>
      <c r="D538" s="123">
        <v>24.42</v>
      </c>
      <c r="E538" s="123">
        <v>29.52</v>
      </c>
      <c r="F538" s="123">
        <v>35.18</v>
      </c>
      <c r="G538" s="123">
        <v>41.37</v>
      </c>
      <c r="H538" s="123">
        <v>49.33</v>
      </c>
      <c r="I538" s="123">
        <v>63.36</v>
      </c>
      <c r="J538" s="123">
        <v>84.32</v>
      </c>
      <c r="K538" s="123">
        <v>120.65</v>
      </c>
      <c r="L538" s="123">
        <v>280.11</v>
      </c>
    </row>
    <row r="539" spans="1:12">
      <c r="A539" s="27" t="s">
        <v>94</v>
      </c>
      <c r="B539" s="123">
        <v>80.52</v>
      </c>
      <c r="C539" s="123">
        <v>15.18</v>
      </c>
      <c r="D539" s="123">
        <v>24.21</v>
      </c>
      <c r="E539" s="123">
        <v>29.7</v>
      </c>
      <c r="F539" s="123">
        <v>35.159999999999997</v>
      </c>
      <c r="G539" s="123">
        <v>41.04</v>
      </c>
      <c r="H539" s="123">
        <v>49.52</v>
      </c>
      <c r="I539" s="123">
        <v>61.9</v>
      </c>
      <c r="J539" s="123">
        <v>82.97</v>
      </c>
      <c r="K539" s="123">
        <v>118.2</v>
      </c>
      <c r="L539" s="123">
        <v>249.43</v>
      </c>
    </row>
    <row r="540" spans="1:12">
      <c r="A540" s="27" t="s">
        <v>80</v>
      </c>
      <c r="B540" s="123">
        <v>49.81</v>
      </c>
      <c r="C540" s="123">
        <v>17.46</v>
      </c>
      <c r="D540" s="123">
        <v>24.47</v>
      </c>
      <c r="E540" s="123">
        <v>29.82</v>
      </c>
      <c r="F540" s="123">
        <v>35.43</v>
      </c>
      <c r="G540" s="123">
        <v>40.950000000000003</v>
      </c>
      <c r="H540" s="123">
        <v>48.79</v>
      </c>
      <c r="I540" s="123">
        <v>62.21</v>
      </c>
      <c r="J540" s="123">
        <v>82.26</v>
      </c>
      <c r="K540" s="123">
        <v>118.4</v>
      </c>
      <c r="L540" s="123">
        <v>241.07</v>
      </c>
    </row>
    <row r="541" spans="1:12">
      <c r="A541" s="27" t="s">
        <v>137</v>
      </c>
      <c r="B541" s="123">
        <v>45.74</v>
      </c>
      <c r="C541" s="123">
        <v>16.25</v>
      </c>
      <c r="D541" s="123">
        <v>24.65</v>
      </c>
      <c r="E541" s="123">
        <v>29.64</v>
      </c>
      <c r="F541" s="123">
        <v>35.08</v>
      </c>
      <c r="G541" s="123">
        <v>41.03</v>
      </c>
      <c r="H541" s="123">
        <v>49.2</v>
      </c>
      <c r="I541" s="123">
        <v>61.46</v>
      </c>
      <c r="J541" s="123">
        <v>80.39</v>
      </c>
      <c r="K541" s="123">
        <v>112.81</v>
      </c>
      <c r="L541" s="123">
        <v>260.12</v>
      </c>
    </row>
    <row r="542" spans="1:12" s="115" customFormat="1">
      <c r="A542" s="16" t="s">
        <v>95</v>
      </c>
      <c r="B542" s="123">
        <v>49.94</v>
      </c>
      <c r="C542" s="123">
        <v>17.03</v>
      </c>
      <c r="D542" s="123">
        <v>23.55</v>
      </c>
      <c r="E542" s="123">
        <v>29.34</v>
      </c>
      <c r="F542" s="123">
        <v>34.61</v>
      </c>
      <c r="G542" s="123">
        <v>40.36</v>
      </c>
      <c r="H542" s="123">
        <v>48.33</v>
      </c>
      <c r="I542" s="123">
        <v>63.02</v>
      </c>
      <c r="J542" s="123">
        <v>80.2</v>
      </c>
      <c r="K542" s="123">
        <v>119.54</v>
      </c>
      <c r="L542" s="123">
        <v>391.73</v>
      </c>
    </row>
    <row r="543" spans="1:12">
      <c r="A543" s="27" t="s">
        <v>96</v>
      </c>
      <c r="B543" s="123">
        <v>59.63</v>
      </c>
      <c r="C543" s="123">
        <v>15.66</v>
      </c>
      <c r="D543" s="123">
        <v>24.64</v>
      </c>
      <c r="E543" s="123">
        <v>29.37</v>
      </c>
      <c r="F543" s="123">
        <v>34.65</v>
      </c>
      <c r="G543" s="123">
        <v>40.93</v>
      </c>
      <c r="H543" s="123">
        <v>49.23</v>
      </c>
      <c r="I543" s="123">
        <v>62.08</v>
      </c>
      <c r="J543" s="123">
        <v>81.41</v>
      </c>
      <c r="K543" s="123">
        <v>116.92</v>
      </c>
      <c r="L543" s="123">
        <v>232.34</v>
      </c>
    </row>
    <row r="544" spans="1:12">
      <c r="A544" s="27" t="s">
        <v>97</v>
      </c>
      <c r="B544" s="123">
        <v>45.43</v>
      </c>
      <c r="C544" s="123">
        <v>16.52</v>
      </c>
      <c r="D544" s="123">
        <v>24.15</v>
      </c>
      <c r="E544" s="123">
        <v>29.07</v>
      </c>
      <c r="F544" s="123">
        <v>34.700000000000003</v>
      </c>
      <c r="G544" s="123">
        <v>41.03</v>
      </c>
      <c r="H544" s="123">
        <v>49.79</v>
      </c>
      <c r="I544" s="123">
        <v>63.06</v>
      </c>
      <c r="J544" s="123">
        <v>82.56</v>
      </c>
      <c r="K544" s="123">
        <v>119.75</v>
      </c>
      <c r="L544" s="123">
        <v>215.76</v>
      </c>
    </row>
    <row r="545" spans="1:12">
      <c r="A545" s="27" t="s">
        <v>98</v>
      </c>
      <c r="B545" s="123">
        <v>36.39</v>
      </c>
      <c r="C545" s="123">
        <v>16.57</v>
      </c>
      <c r="D545" s="123">
        <v>24.21</v>
      </c>
      <c r="E545" s="123">
        <v>29.6</v>
      </c>
      <c r="F545" s="123">
        <v>34.950000000000003</v>
      </c>
      <c r="G545" s="123">
        <v>40.96</v>
      </c>
      <c r="H545" s="123">
        <v>49.38</v>
      </c>
      <c r="I545" s="123">
        <v>60.97</v>
      </c>
      <c r="J545" s="123">
        <v>83.54</v>
      </c>
      <c r="K545" s="123">
        <v>112.71</v>
      </c>
      <c r="L545" s="123">
        <v>460.97</v>
      </c>
    </row>
    <row r="546" spans="1:12">
      <c r="A546" s="56"/>
      <c r="B546" s="139"/>
      <c r="C546" s="139"/>
      <c r="D546" s="139"/>
      <c r="E546" s="139"/>
      <c r="F546" s="139"/>
      <c r="G546" s="139"/>
      <c r="H546" s="139"/>
      <c r="I546" s="139"/>
      <c r="J546" s="139"/>
      <c r="K546" s="139"/>
      <c r="L546" s="139"/>
    </row>
    <row r="547" spans="1:12">
      <c r="A547" s="91"/>
      <c r="B547" s="91"/>
      <c r="C547" s="91"/>
      <c r="D547" s="91"/>
      <c r="E547" s="91"/>
      <c r="F547" s="91"/>
      <c r="G547" s="91"/>
      <c r="H547" s="91"/>
      <c r="I547" s="91"/>
      <c r="J547" s="91"/>
      <c r="K547" s="91"/>
      <c r="L547" s="91"/>
    </row>
    <row r="548" spans="1:12">
      <c r="A548" s="140" t="s">
        <v>57</v>
      </c>
    </row>
    <row r="549" spans="1:12">
      <c r="A549" s="141" t="s">
        <v>23</v>
      </c>
    </row>
  </sheetData>
  <mergeCells count="73">
    <mergeCell ref="A519:L519"/>
    <mergeCell ref="A520:A521"/>
    <mergeCell ref="B520:B521"/>
    <mergeCell ref="C520:L520"/>
    <mergeCell ref="A461:L461"/>
    <mergeCell ref="A462:A463"/>
    <mergeCell ref="B462:B463"/>
    <mergeCell ref="C462:L462"/>
    <mergeCell ref="A490:L490"/>
    <mergeCell ref="A491:A492"/>
    <mergeCell ref="B491:B492"/>
    <mergeCell ref="C491:L491"/>
    <mergeCell ref="A433:A434"/>
    <mergeCell ref="B433:B434"/>
    <mergeCell ref="C433:L433"/>
    <mergeCell ref="A344:L344"/>
    <mergeCell ref="A345:A346"/>
    <mergeCell ref="B345:B346"/>
    <mergeCell ref="C345:L345"/>
    <mergeCell ref="A373:L373"/>
    <mergeCell ref="A374:A375"/>
    <mergeCell ref="B374:B375"/>
    <mergeCell ref="C374:L374"/>
    <mergeCell ref="A402:L402"/>
    <mergeCell ref="A403:A404"/>
    <mergeCell ref="B403:B404"/>
    <mergeCell ref="C403:L403"/>
    <mergeCell ref="A432:L432"/>
    <mergeCell ref="A316:A317"/>
    <mergeCell ref="B316:B317"/>
    <mergeCell ref="C316:L316"/>
    <mergeCell ref="A225:L225"/>
    <mergeCell ref="A226:A227"/>
    <mergeCell ref="B226:B227"/>
    <mergeCell ref="C226:L226"/>
    <mergeCell ref="A254:L254"/>
    <mergeCell ref="A255:A256"/>
    <mergeCell ref="B255:B256"/>
    <mergeCell ref="C255:L255"/>
    <mergeCell ref="A286:L286"/>
    <mergeCell ref="A287:A288"/>
    <mergeCell ref="B287:B288"/>
    <mergeCell ref="C287:L287"/>
    <mergeCell ref="A315:L315"/>
    <mergeCell ref="A196:A197"/>
    <mergeCell ref="B196:B197"/>
    <mergeCell ref="C196:L196"/>
    <mergeCell ref="A99:L99"/>
    <mergeCell ref="A100:A101"/>
    <mergeCell ref="B100:B101"/>
    <mergeCell ref="C100:L100"/>
    <mergeCell ref="A131:L131"/>
    <mergeCell ref="A132:A133"/>
    <mergeCell ref="B132:B133"/>
    <mergeCell ref="C132:L132"/>
    <mergeCell ref="A164:L164"/>
    <mergeCell ref="A165:A166"/>
    <mergeCell ref="B165:B166"/>
    <mergeCell ref="C165:L165"/>
    <mergeCell ref="A195:L195"/>
    <mergeCell ref="A35:A36"/>
    <mergeCell ref="B35:B36"/>
    <mergeCell ref="C35:L35"/>
    <mergeCell ref="A67:L67"/>
    <mergeCell ref="A68:A69"/>
    <mergeCell ref="B68:B69"/>
    <mergeCell ref="C68:L68"/>
    <mergeCell ref="A34:L34"/>
    <mergeCell ref="A1:L1"/>
    <mergeCell ref="A2:L2"/>
    <mergeCell ref="A3:A4"/>
    <mergeCell ref="B3:B4"/>
    <mergeCell ref="C3:L3"/>
  </mergeCells>
  <hyperlinks>
    <hyperlink ref="A549" r:id="rId1"/>
  </hyperlinks>
  <printOptions horizontalCentered="1"/>
  <pageMargins left="0.25" right="0.25" top="1" bottom="1" header="0.5" footer="0.5"/>
  <pageSetup paperSize="5" scale="50" orientation="landscape" r:id="rId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76"/>
  <sheetViews>
    <sheetView topLeftCell="C1" zoomScale="71" zoomScaleNormal="71" zoomScaleSheetLayoutView="50" workbookViewId="0">
      <pane ySplit="1" topLeftCell="A520" activePane="bottomLeft" state="frozen"/>
      <selection pane="bottomLeft" activeCell="A543" sqref="A543:L576"/>
    </sheetView>
  </sheetViews>
  <sheetFormatPr baseColWidth="10" defaultColWidth="9.140625" defaultRowHeight="15.75"/>
  <cols>
    <col min="1" max="1" width="40.7109375" style="116" customWidth="1"/>
    <col min="2" max="2" width="19.7109375" style="116" customWidth="1"/>
    <col min="3" max="11" width="13.28515625" style="116" bestFit="1" customWidth="1"/>
    <col min="12" max="12" width="15.28515625" style="116" customWidth="1"/>
    <col min="13" max="256" width="9.140625" style="116"/>
    <col min="257" max="257" width="40.7109375" style="116" customWidth="1"/>
    <col min="258" max="258" width="19.7109375" style="116" customWidth="1"/>
    <col min="259" max="267" width="13.28515625" style="116" bestFit="1" customWidth="1"/>
    <col min="268" max="268" width="15.28515625" style="116" customWidth="1"/>
    <col min="269" max="512" width="9.140625" style="116"/>
    <col min="513" max="513" width="40.7109375" style="116" customWidth="1"/>
    <col min="514" max="514" width="19.7109375" style="116" customWidth="1"/>
    <col min="515" max="523" width="13.28515625" style="116" bestFit="1" customWidth="1"/>
    <col min="524" max="524" width="15.28515625" style="116" customWidth="1"/>
    <col min="525" max="768" width="9.140625" style="116"/>
    <col min="769" max="769" width="40.7109375" style="116" customWidth="1"/>
    <col min="770" max="770" width="19.7109375" style="116" customWidth="1"/>
    <col min="771" max="779" width="13.28515625" style="116" bestFit="1" customWidth="1"/>
    <col min="780" max="780" width="15.28515625" style="116" customWidth="1"/>
    <col min="781" max="1024" width="9.140625" style="116"/>
    <col min="1025" max="1025" width="40.7109375" style="116" customWidth="1"/>
    <col min="1026" max="1026" width="19.7109375" style="116" customWidth="1"/>
    <col min="1027" max="1035" width="13.28515625" style="116" bestFit="1" customWidth="1"/>
    <col min="1036" max="1036" width="15.28515625" style="116" customWidth="1"/>
    <col min="1037" max="1280" width="9.140625" style="116"/>
    <col min="1281" max="1281" width="40.7109375" style="116" customWidth="1"/>
    <col min="1282" max="1282" width="19.7109375" style="116" customWidth="1"/>
    <col min="1283" max="1291" width="13.28515625" style="116" bestFit="1" customWidth="1"/>
    <col min="1292" max="1292" width="15.28515625" style="116" customWidth="1"/>
    <col min="1293" max="1536" width="9.140625" style="116"/>
    <col min="1537" max="1537" width="40.7109375" style="116" customWidth="1"/>
    <col min="1538" max="1538" width="19.7109375" style="116" customWidth="1"/>
    <col min="1539" max="1547" width="13.28515625" style="116" bestFit="1" customWidth="1"/>
    <col min="1548" max="1548" width="15.28515625" style="116" customWidth="1"/>
    <col min="1549" max="1792" width="9.140625" style="116"/>
    <col min="1793" max="1793" width="40.7109375" style="116" customWidth="1"/>
    <col min="1794" max="1794" width="19.7109375" style="116" customWidth="1"/>
    <col min="1795" max="1803" width="13.28515625" style="116" bestFit="1" customWidth="1"/>
    <col min="1804" max="1804" width="15.28515625" style="116" customWidth="1"/>
    <col min="1805" max="2048" width="9.140625" style="116"/>
    <col min="2049" max="2049" width="40.7109375" style="116" customWidth="1"/>
    <col min="2050" max="2050" width="19.7109375" style="116" customWidth="1"/>
    <col min="2051" max="2059" width="13.28515625" style="116" bestFit="1" customWidth="1"/>
    <col min="2060" max="2060" width="15.28515625" style="116" customWidth="1"/>
    <col min="2061" max="2304" width="9.140625" style="116"/>
    <col min="2305" max="2305" width="40.7109375" style="116" customWidth="1"/>
    <col min="2306" max="2306" width="19.7109375" style="116" customWidth="1"/>
    <col min="2307" max="2315" width="13.28515625" style="116" bestFit="1" customWidth="1"/>
    <col min="2316" max="2316" width="15.28515625" style="116" customWidth="1"/>
    <col min="2317" max="2560" width="9.140625" style="116"/>
    <col min="2561" max="2561" width="40.7109375" style="116" customWidth="1"/>
    <col min="2562" max="2562" width="19.7109375" style="116" customWidth="1"/>
    <col min="2563" max="2571" width="13.28515625" style="116" bestFit="1" customWidth="1"/>
    <col min="2572" max="2572" width="15.28515625" style="116" customWidth="1"/>
    <col min="2573" max="2816" width="9.140625" style="116"/>
    <col min="2817" max="2817" width="40.7109375" style="116" customWidth="1"/>
    <col min="2818" max="2818" width="19.7109375" style="116" customWidth="1"/>
    <col min="2819" max="2827" width="13.28515625" style="116" bestFit="1" customWidth="1"/>
    <col min="2828" max="2828" width="15.28515625" style="116" customWidth="1"/>
    <col min="2829" max="3072" width="9.140625" style="116"/>
    <col min="3073" max="3073" width="40.7109375" style="116" customWidth="1"/>
    <col min="3074" max="3074" width="19.7109375" style="116" customWidth="1"/>
    <col min="3075" max="3083" width="13.28515625" style="116" bestFit="1" customWidth="1"/>
    <col min="3084" max="3084" width="15.28515625" style="116" customWidth="1"/>
    <col min="3085" max="3328" width="9.140625" style="116"/>
    <col min="3329" max="3329" width="40.7109375" style="116" customWidth="1"/>
    <col min="3330" max="3330" width="19.7109375" style="116" customWidth="1"/>
    <col min="3331" max="3339" width="13.28515625" style="116" bestFit="1" customWidth="1"/>
    <col min="3340" max="3340" width="15.28515625" style="116" customWidth="1"/>
    <col min="3341" max="3584" width="9.140625" style="116"/>
    <col min="3585" max="3585" width="40.7109375" style="116" customWidth="1"/>
    <col min="3586" max="3586" width="19.7109375" style="116" customWidth="1"/>
    <col min="3587" max="3595" width="13.28515625" style="116" bestFit="1" customWidth="1"/>
    <col min="3596" max="3596" width="15.28515625" style="116" customWidth="1"/>
    <col min="3597" max="3840" width="9.140625" style="116"/>
    <col min="3841" max="3841" width="40.7109375" style="116" customWidth="1"/>
    <col min="3842" max="3842" width="19.7109375" style="116" customWidth="1"/>
    <col min="3843" max="3851" width="13.28515625" style="116" bestFit="1" customWidth="1"/>
    <col min="3852" max="3852" width="15.28515625" style="116" customWidth="1"/>
    <col min="3853" max="4096" width="9.140625" style="116"/>
    <col min="4097" max="4097" width="40.7109375" style="116" customWidth="1"/>
    <col min="4098" max="4098" width="19.7109375" style="116" customWidth="1"/>
    <col min="4099" max="4107" width="13.28515625" style="116" bestFit="1" customWidth="1"/>
    <col min="4108" max="4108" width="15.28515625" style="116" customWidth="1"/>
    <col min="4109" max="4352" width="9.140625" style="116"/>
    <col min="4353" max="4353" width="40.7109375" style="116" customWidth="1"/>
    <col min="4354" max="4354" width="19.7109375" style="116" customWidth="1"/>
    <col min="4355" max="4363" width="13.28515625" style="116" bestFit="1" customWidth="1"/>
    <col min="4364" max="4364" width="15.28515625" style="116" customWidth="1"/>
    <col min="4365" max="4608" width="9.140625" style="116"/>
    <col min="4609" max="4609" width="40.7109375" style="116" customWidth="1"/>
    <col min="4610" max="4610" width="19.7109375" style="116" customWidth="1"/>
    <col min="4611" max="4619" width="13.28515625" style="116" bestFit="1" customWidth="1"/>
    <col min="4620" max="4620" width="15.28515625" style="116" customWidth="1"/>
    <col min="4621" max="4864" width="9.140625" style="116"/>
    <col min="4865" max="4865" width="40.7109375" style="116" customWidth="1"/>
    <col min="4866" max="4866" width="19.7109375" style="116" customWidth="1"/>
    <col min="4867" max="4875" width="13.28515625" style="116" bestFit="1" customWidth="1"/>
    <col min="4876" max="4876" width="15.28515625" style="116" customWidth="1"/>
    <col min="4877" max="5120" width="9.140625" style="116"/>
    <col min="5121" max="5121" width="40.7109375" style="116" customWidth="1"/>
    <col min="5122" max="5122" width="19.7109375" style="116" customWidth="1"/>
    <col min="5123" max="5131" width="13.28515625" style="116" bestFit="1" customWidth="1"/>
    <col min="5132" max="5132" width="15.28515625" style="116" customWidth="1"/>
    <col min="5133" max="5376" width="9.140625" style="116"/>
    <col min="5377" max="5377" width="40.7109375" style="116" customWidth="1"/>
    <col min="5378" max="5378" width="19.7109375" style="116" customWidth="1"/>
    <col min="5379" max="5387" width="13.28515625" style="116" bestFit="1" customWidth="1"/>
    <col min="5388" max="5388" width="15.28515625" style="116" customWidth="1"/>
    <col min="5389" max="5632" width="9.140625" style="116"/>
    <col min="5633" max="5633" width="40.7109375" style="116" customWidth="1"/>
    <col min="5634" max="5634" width="19.7109375" style="116" customWidth="1"/>
    <col min="5635" max="5643" width="13.28515625" style="116" bestFit="1" customWidth="1"/>
    <col min="5644" max="5644" width="15.28515625" style="116" customWidth="1"/>
    <col min="5645" max="5888" width="9.140625" style="116"/>
    <col min="5889" max="5889" width="40.7109375" style="116" customWidth="1"/>
    <col min="5890" max="5890" width="19.7109375" style="116" customWidth="1"/>
    <col min="5891" max="5899" width="13.28515625" style="116" bestFit="1" customWidth="1"/>
    <col min="5900" max="5900" width="15.28515625" style="116" customWidth="1"/>
    <col min="5901" max="6144" width="9.140625" style="116"/>
    <col min="6145" max="6145" width="40.7109375" style="116" customWidth="1"/>
    <col min="6146" max="6146" width="19.7109375" style="116" customWidth="1"/>
    <col min="6147" max="6155" width="13.28515625" style="116" bestFit="1" customWidth="1"/>
    <col min="6156" max="6156" width="15.28515625" style="116" customWidth="1"/>
    <col min="6157" max="6400" width="9.140625" style="116"/>
    <col min="6401" max="6401" width="40.7109375" style="116" customWidth="1"/>
    <col min="6402" max="6402" width="19.7109375" style="116" customWidth="1"/>
    <col min="6403" max="6411" width="13.28515625" style="116" bestFit="1" customWidth="1"/>
    <col min="6412" max="6412" width="15.28515625" style="116" customWidth="1"/>
    <col min="6413" max="6656" width="9.140625" style="116"/>
    <col min="6657" max="6657" width="40.7109375" style="116" customWidth="1"/>
    <col min="6658" max="6658" width="19.7109375" style="116" customWidth="1"/>
    <col min="6659" max="6667" width="13.28515625" style="116" bestFit="1" customWidth="1"/>
    <col min="6668" max="6668" width="15.28515625" style="116" customWidth="1"/>
    <col min="6669" max="6912" width="9.140625" style="116"/>
    <col min="6913" max="6913" width="40.7109375" style="116" customWidth="1"/>
    <col min="6914" max="6914" width="19.7109375" style="116" customWidth="1"/>
    <col min="6915" max="6923" width="13.28515625" style="116" bestFit="1" customWidth="1"/>
    <col min="6924" max="6924" width="15.28515625" style="116" customWidth="1"/>
    <col min="6925" max="7168" width="9.140625" style="116"/>
    <col min="7169" max="7169" width="40.7109375" style="116" customWidth="1"/>
    <col min="7170" max="7170" width="19.7109375" style="116" customWidth="1"/>
    <col min="7171" max="7179" width="13.28515625" style="116" bestFit="1" customWidth="1"/>
    <col min="7180" max="7180" width="15.28515625" style="116" customWidth="1"/>
    <col min="7181" max="7424" width="9.140625" style="116"/>
    <col min="7425" max="7425" width="40.7109375" style="116" customWidth="1"/>
    <col min="7426" max="7426" width="19.7109375" style="116" customWidth="1"/>
    <col min="7427" max="7435" width="13.28515625" style="116" bestFit="1" customWidth="1"/>
    <col min="7436" max="7436" width="15.28515625" style="116" customWidth="1"/>
    <col min="7437" max="7680" width="9.140625" style="116"/>
    <col min="7681" max="7681" width="40.7109375" style="116" customWidth="1"/>
    <col min="7682" max="7682" width="19.7109375" style="116" customWidth="1"/>
    <col min="7683" max="7691" width="13.28515625" style="116" bestFit="1" customWidth="1"/>
    <col min="7692" max="7692" width="15.28515625" style="116" customWidth="1"/>
    <col min="7693" max="7936" width="9.140625" style="116"/>
    <col min="7937" max="7937" width="40.7109375" style="116" customWidth="1"/>
    <col min="7938" max="7938" width="19.7109375" style="116" customWidth="1"/>
    <col min="7939" max="7947" width="13.28515625" style="116" bestFit="1" customWidth="1"/>
    <col min="7948" max="7948" width="15.28515625" style="116" customWidth="1"/>
    <col min="7949" max="8192" width="9.140625" style="116"/>
    <col min="8193" max="8193" width="40.7109375" style="116" customWidth="1"/>
    <col min="8194" max="8194" width="19.7109375" style="116" customWidth="1"/>
    <col min="8195" max="8203" width="13.28515625" style="116" bestFit="1" customWidth="1"/>
    <col min="8204" max="8204" width="15.28515625" style="116" customWidth="1"/>
    <col min="8205" max="8448" width="9.140625" style="116"/>
    <col min="8449" max="8449" width="40.7109375" style="116" customWidth="1"/>
    <col min="8450" max="8450" width="19.7109375" style="116" customWidth="1"/>
    <col min="8451" max="8459" width="13.28515625" style="116" bestFit="1" customWidth="1"/>
    <col min="8460" max="8460" width="15.28515625" style="116" customWidth="1"/>
    <col min="8461" max="8704" width="9.140625" style="116"/>
    <col min="8705" max="8705" width="40.7109375" style="116" customWidth="1"/>
    <col min="8706" max="8706" width="19.7109375" style="116" customWidth="1"/>
    <col min="8707" max="8715" width="13.28515625" style="116" bestFit="1" customWidth="1"/>
    <col min="8716" max="8716" width="15.28515625" style="116" customWidth="1"/>
    <col min="8717" max="8960" width="9.140625" style="116"/>
    <col min="8961" max="8961" width="40.7109375" style="116" customWidth="1"/>
    <col min="8962" max="8962" width="19.7109375" style="116" customWidth="1"/>
    <col min="8963" max="8971" width="13.28515625" style="116" bestFit="1" customWidth="1"/>
    <col min="8972" max="8972" width="15.28515625" style="116" customWidth="1"/>
    <col min="8973" max="9216" width="9.140625" style="116"/>
    <col min="9217" max="9217" width="40.7109375" style="116" customWidth="1"/>
    <col min="9218" max="9218" width="19.7109375" style="116" customWidth="1"/>
    <col min="9219" max="9227" width="13.28515625" style="116" bestFit="1" customWidth="1"/>
    <col min="9228" max="9228" width="15.28515625" style="116" customWidth="1"/>
    <col min="9229" max="9472" width="9.140625" style="116"/>
    <col min="9473" max="9473" width="40.7109375" style="116" customWidth="1"/>
    <col min="9474" max="9474" width="19.7109375" style="116" customWidth="1"/>
    <col min="9475" max="9483" width="13.28515625" style="116" bestFit="1" customWidth="1"/>
    <col min="9484" max="9484" width="15.28515625" style="116" customWidth="1"/>
    <col min="9485" max="9728" width="9.140625" style="116"/>
    <col min="9729" max="9729" width="40.7109375" style="116" customWidth="1"/>
    <col min="9730" max="9730" width="19.7109375" style="116" customWidth="1"/>
    <col min="9731" max="9739" width="13.28515625" style="116" bestFit="1" customWidth="1"/>
    <col min="9740" max="9740" width="15.28515625" style="116" customWidth="1"/>
    <col min="9741" max="9984" width="9.140625" style="116"/>
    <col min="9985" max="9985" width="40.7109375" style="116" customWidth="1"/>
    <col min="9986" max="9986" width="19.7109375" style="116" customWidth="1"/>
    <col min="9987" max="9995" width="13.28515625" style="116" bestFit="1" customWidth="1"/>
    <col min="9996" max="9996" width="15.28515625" style="116" customWidth="1"/>
    <col min="9997" max="10240" width="9.140625" style="116"/>
    <col min="10241" max="10241" width="40.7109375" style="116" customWidth="1"/>
    <col min="10242" max="10242" width="19.7109375" style="116" customWidth="1"/>
    <col min="10243" max="10251" width="13.28515625" style="116" bestFit="1" customWidth="1"/>
    <col min="10252" max="10252" width="15.28515625" style="116" customWidth="1"/>
    <col min="10253" max="10496" width="9.140625" style="116"/>
    <col min="10497" max="10497" width="40.7109375" style="116" customWidth="1"/>
    <col min="10498" max="10498" width="19.7109375" style="116" customWidth="1"/>
    <col min="10499" max="10507" width="13.28515625" style="116" bestFit="1" customWidth="1"/>
    <col min="10508" max="10508" width="15.28515625" style="116" customWidth="1"/>
    <col min="10509" max="10752" width="9.140625" style="116"/>
    <col min="10753" max="10753" width="40.7109375" style="116" customWidth="1"/>
    <col min="10754" max="10754" width="19.7109375" style="116" customWidth="1"/>
    <col min="10755" max="10763" width="13.28515625" style="116" bestFit="1" customWidth="1"/>
    <col min="10764" max="10764" width="15.28515625" style="116" customWidth="1"/>
    <col min="10765" max="11008" width="9.140625" style="116"/>
    <col min="11009" max="11009" width="40.7109375" style="116" customWidth="1"/>
    <col min="11010" max="11010" width="19.7109375" style="116" customWidth="1"/>
    <col min="11011" max="11019" width="13.28515625" style="116" bestFit="1" customWidth="1"/>
    <col min="11020" max="11020" width="15.28515625" style="116" customWidth="1"/>
    <col min="11021" max="11264" width="9.140625" style="116"/>
    <col min="11265" max="11265" width="40.7109375" style="116" customWidth="1"/>
    <col min="11266" max="11266" width="19.7109375" style="116" customWidth="1"/>
    <col min="11267" max="11275" width="13.28515625" style="116" bestFit="1" customWidth="1"/>
    <col min="11276" max="11276" width="15.28515625" style="116" customWidth="1"/>
    <col min="11277" max="11520" width="9.140625" style="116"/>
    <col min="11521" max="11521" width="40.7109375" style="116" customWidth="1"/>
    <col min="11522" max="11522" width="19.7109375" style="116" customWidth="1"/>
    <col min="11523" max="11531" width="13.28515625" style="116" bestFit="1" customWidth="1"/>
    <col min="11532" max="11532" width="15.28515625" style="116" customWidth="1"/>
    <col min="11533" max="11776" width="9.140625" style="116"/>
    <col min="11777" max="11777" width="40.7109375" style="116" customWidth="1"/>
    <col min="11778" max="11778" width="19.7109375" style="116" customWidth="1"/>
    <col min="11779" max="11787" width="13.28515625" style="116" bestFit="1" customWidth="1"/>
    <col min="11788" max="11788" width="15.28515625" style="116" customWidth="1"/>
    <col min="11789" max="12032" width="9.140625" style="116"/>
    <col min="12033" max="12033" width="40.7109375" style="116" customWidth="1"/>
    <col min="12034" max="12034" width="19.7109375" style="116" customWidth="1"/>
    <col min="12035" max="12043" width="13.28515625" style="116" bestFit="1" customWidth="1"/>
    <col min="12044" max="12044" width="15.28515625" style="116" customWidth="1"/>
    <col min="12045" max="12288" width="9.140625" style="116"/>
    <col min="12289" max="12289" width="40.7109375" style="116" customWidth="1"/>
    <col min="12290" max="12290" width="19.7109375" style="116" customWidth="1"/>
    <col min="12291" max="12299" width="13.28515625" style="116" bestFit="1" customWidth="1"/>
    <col min="12300" max="12300" width="15.28515625" style="116" customWidth="1"/>
    <col min="12301" max="12544" width="9.140625" style="116"/>
    <col min="12545" max="12545" width="40.7109375" style="116" customWidth="1"/>
    <col min="12546" max="12546" width="19.7109375" style="116" customWidth="1"/>
    <col min="12547" max="12555" width="13.28515625" style="116" bestFit="1" customWidth="1"/>
    <col min="12556" max="12556" width="15.28515625" style="116" customWidth="1"/>
    <col min="12557" max="12800" width="9.140625" style="116"/>
    <col min="12801" max="12801" width="40.7109375" style="116" customWidth="1"/>
    <col min="12802" max="12802" width="19.7109375" style="116" customWidth="1"/>
    <col min="12803" max="12811" width="13.28515625" style="116" bestFit="1" customWidth="1"/>
    <col min="12812" max="12812" width="15.28515625" style="116" customWidth="1"/>
    <col min="12813" max="13056" width="9.140625" style="116"/>
    <col min="13057" max="13057" width="40.7109375" style="116" customWidth="1"/>
    <col min="13058" max="13058" width="19.7109375" style="116" customWidth="1"/>
    <col min="13059" max="13067" width="13.28515625" style="116" bestFit="1" customWidth="1"/>
    <col min="13068" max="13068" width="15.28515625" style="116" customWidth="1"/>
    <col min="13069" max="13312" width="9.140625" style="116"/>
    <col min="13313" max="13313" width="40.7109375" style="116" customWidth="1"/>
    <col min="13314" max="13314" width="19.7109375" style="116" customWidth="1"/>
    <col min="13315" max="13323" width="13.28515625" style="116" bestFit="1" customWidth="1"/>
    <col min="13324" max="13324" width="15.28515625" style="116" customWidth="1"/>
    <col min="13325" max="13568" width="9.140625" style="116"/>
    <col min="13569" max="13569" width="40.7109375" style="116" customWidth="1"/>
    <col min="13570" max="13570" width="19.7109375" style="116" customWidth="1"/>
    <col min="13571" max="13579" width="13.28515625" style="116" bestFit="1" customWidth="1"/>
    <col min="13580" max="13580" width="15.28515625" style="116" customWidth="1"/>
    <col min="13581" max="13824" width="9.140625" style="116"/>
    <col min="13825" max="13825" width="40.7109375" style="116" customWidth="1"/>
    <col min="13826" max="13826" width="19.7109375" style="116" customWidth="1"/>
    <col min="13827" max="13835" width="13.28515625" style="116" bestFit="1" customWidth="1"/>
    <col min="13836" max="13836" width="15.28515625" style="116" customWidth="1"/>
    <col min="13837" max="14080" width="9.140625" style="116"/>
    <col min="14081" max="14081" width="40.7109375" style="116" customWidth="1"/>
    <col min="14082" max="14082" width="19.7109375" style="116" customWidth="1"/>
    <col min="14083" max="14091" width="13.28515625" style="116" bestFit="1" customWidth="1"/>
    <col min="14092" max="14092" width="15.28515625" style="116" customWidth="1"/>
    <col min="14093" max="14336" width="9.140625" style="116"/>
    <col min="14337" max="14337" width="40.7109375" style="116" customWidth="1"/>
    <col min="14338" max="14338" width="19.7109375" style="116" customWidth="1"/>
    <col min="14339" max="14347" width="13.28515625" style="116" bestFit="1" customWidth="1"/>
    <col min="14348" max="14348" width="15.28515625" style="116" customWidth="1"/>
    <col min="14349" max="14592" width="9.140625" style="116"/>
    <col min="14593" max="14593" width="40.7109375" style="116" customWidth="1"/>
    <col min="14594" max="14594" width="19.7109375" style="116" customWidth="1"/>
    <col min="14595" max="14603" width="13.28515625" style="116" bestFit="1" customWidth="1"/>
    <col min="14604" max="14604" width="15.28515625" style="116" customWidth="1"/>
    <col min="14605" max="14848" width="9.140625" style="116"/>
    <col min="14849" max="14849" width="40.7109375" style="116" customWidth="1"/>
    <col min="14850" max="14850" width="19.7109375" style="116" customWidth="1"/>
    <col min="14851" max="14859" width="13.28515625" style="116" bestFit="1" customWidth="1"/>
    <col min="14860" max="14860" width="15.28515625" style="116" customWidth="1"/>
    <col min="14861" max="15104" width="9.140625" style="116"/>
    <col min="15105" max="15105" width="40.7109375" style="116" customWidth="1"/>
    <col min="15106" max="15106" width="19.7109375" style="116" customWidth="1"/>
    <col min="15107" max="15115" width="13.28515625" style="116" bestFit="1" customWidth="1"/>
    <col min="15116" max="15116" width="15.28515625" style="116" customWidth="1"/>
    <col min="15117" max="15360" width="9.140625" style="116"/>
    <col min="15361" max="15361" width="40.7109375" style="116" customWidth="1"/>
    <col min="15362" max="15362" width="19.7109375" style="116" customWidth="1"/>
    <col min="15363" max="15371" width="13.28515625" style="116" bestFit="1" customWidth="1"/>
    <col min="15372" max="15372" width="15.28515625" style="116" customWidth="1"/>
    <col min="15373" max="15616" width="9.140625" style="116"/>
    <col min="15617" max="15617" width="40.7109375" style="116" customWidth="1"/>
    <col min="15618" max="15618" width="19.7109375" style="116" customWidth="1"/>
    <col min="15619" max="15627" width="13.28515625" style="116" bestFit="1" customWidth="1"/>
    <col min="15628" max="15628" width="15.28515625" style="116" customWidth="1"/>
    <col min="15629" max="15872" width="9.140625" style="116"/>
    <col min="15873" max="15873" width="40.7109375" style="116" customWidth="1"/>
    <col min="15874" max="15874" width="19.7109375" style="116" customWidth="1"/>
    <col min="15875" max="15883" width="13.28515625" style="116" bestFit="1" customWidth="1"/>
    <col min="15884" max="15884" width="15.28515625" style="116" customWidth="1"/>
    <col min="15885" max="16128" width="9.140625" style="116"/>
    <col min="16129" max="16129" width="40.7109375" style="116" customWidth="1"/>
    <col min="16130" max="16130" width="19.7109375" style="116" customWidth="1"/>
    <col min="16131" max="16139" width="13.28515625" style="116" bestFit="1" customWidth="1"/>
    <col min="16140" max="16140" width="15.28515625" style="116" customWidth="1"/>
    <col min="16141" max="16384" width="9.140625" style="116"/>
  </cols>
  <sheetData>
    <row r="1" spans="1:12" ht="18" customHeight="1">
      <c r="A1" s="343" t="s">
        <v>147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</row>
    <row r="2" spans="1:12" ht="15" hidden="1" customHeight="1">
      <c r="A2" s="340">
        <v>1991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</row>
    <row r="3" spans="1:12" ht="15" hidden="1" customHeight="1">
      <c r="A3" s="336" t="s">
        <v>28</v>
      </c>
      <c r="B3" s="338" t="s">
        <v>29</v>
      </c>
      <c r="C3" s="335" t="s">
        <v>30</v>
      </c>
      <c r="D3" s="335"/>
      <c r="E3" s="335"/>
      <c r="F3" s="335"/>
      <c r="G3" s="335"/>
      <c r="H3" s="335"/>
      <c r="I3" s="335"/>
      <c r="J3" s="335"/>
      <c r="K3" s="335"/>
      <c r="L3" s="335"/>
    </row>
    <row r="4" spans="1:12" ht="15" hidden="1" customHeight="1">
      <c r="A4" s="337"/>
      <c r="B4" s="339"/>
      <c r="C4" s="132">
        <v>1</v>
      </c>
      <c r="D4" s="132">
        <v>2</v>
      </c>
      <c r="E4" s="132">
        <v>3</v>
      </c>
      <c r="F4" s="132">
        <v>4</v>
      </c>
      <c r="G4" s="132">
        <v>5</v>
      </c>
      <c r="H4" s="132">
        <v>6</v>
      </c>
      <c r="I4" s="132">
        <v>7</v>
      </c>
      <c r="J4" s="132">
        <v>8</v>
      </c>
      <c r="K4" s="132">
        <v>9</v>
      </c>
      <c r="L4" s="132">
        <v>10</v>
      </c>
    </row>
    <row r="5" spans="1:12" ht="15" hidden="1" customHeight="1">
      <c r="A5" s="133" t="s">
        <v>31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12" s="115" customFormat="1" ht="15" hidden="1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ht="15" hidden="1" customHeight="1">
      <c r="A7" s="128" t="s">
        <v>78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</row>
    <row r="8" spans="1:12" ht="15" hidden="1" customHeight="1">
      <c r="A8" s="128" t="s">
        <v>79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</row>
    <row r="9" spans="1:12" ht="15" hidden="1" customHeight="1">
      <c r="A9" s="128" t="s">
        <v>80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</row>
    <row r="10" spans="1:12" ht="15" hidden="1" customHeight="1">
      <c r="A10" s="128" t="s">
        <v>81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12" s="115" customFormat="1" ht="15" hidden="1" customHeight="1">
      <c r="A11" s="144" t="s">
        <v>82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</row>
    <row r="12" spans="1:12" ht="15" hidden="1" customHeight="1">
      <c r="A12" s="128" t="s">
        <v>83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</row>
    <row r="13" spans="1:12" ht="15" hidden="1" customHeight="1">
      <c r="A13" s="128" t="s">
        <v>127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</row>
    <row r="14" spans="1:12" ht="15" hidden="1" customHeight="1">
      <c r="A14" s="128" t="s">
        <v>85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</row>
    <row r="15" spans="1:12" ht="15" hidden="1" customHeight="1">
      <c r="A15" s="128" t="s">
        <v>86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</row>
    <row r="16" spans="1:12" ht="15" hidden="1" customHeight="1">
      <c r="A16" s="128" t="s">
        <v>128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</row>
    <row r="17" spans="1:12" ht="15" hidden="1" customHeight="1">
      <c r="A17" s="128" t="s">
        <v>129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</row>
    <row r="18" spans="1:12" s="115" customFormat="1" ht="15" hidden="1" customHeight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</row>
    <row r="19" spans="1:12" ht="15" hidden="1" customHeight="1">
      <c r="A19" s="133" t="s">
        <v>41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</row>
    <row r="20" spans="1:12" ht="15" hidden="1" customHeight="1">
      <c r="A20" s="147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</row>
    <row r="21" spans="1:12" ht="15" hidden="1" customHeight="1">
      <c r="A21" s="128" t="s">
        <v>78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</row>
    <row r="22" spans="1:12" ht="15" hidden="1" customHeight="1">
      <c r="A22" s="128" t="s">
        <v>79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</row>
    <row r="23" spans="1:12" ht="15" hidden="1" customHeight="1">
      <c r="A23" s="128" t="s">
        <v>80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</row>
    <row r="24" spans="1:12" ht="15" hidden="1" customHeight="1">
      <c r="A24" s="128" t="s">
        <v>81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</row>
    <row r="25" spans="1:12" s="115" customFormat="1" ht="15" hidden="1" customHeight="1">
      <c r="A25" s="144" t="s">
        <v>82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</row>
    <row r="26" spans="1:12" ht="15" hidden="1" customHeight="1">
      <c r="A26" s="128" t="s">
        <v>83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</row>
    <row r="27" spans="1:12" ht="15" hidden="1" customHeight="1">
      <c r="A27" s="128" t="s">
        <v>127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</row>
    <row r="28" spans="1:12" ht="15" hidden="1" customHeight="1">
      <c r="A28" s="128" t="s">
        <v>85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</row>
    <row r="29" spans="1:12" ht="15" hidden="1" customHeight="1">
      <c r="A29" s="128" t="s">
        <v>86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</row>
    <row r="30" spans="1:12" ht="15" hidden="1" customHeight="1">
      <c r="A30" s="128" t="s">
        <v>128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</row>
    <row r="31" spans="1:12" ht="15" hidden="1" customHeight="1">
      <c r="A31" s="128" t="s">
        <v>129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</row>
    <row r="32" spans="1:12" ht="15" hidden="1" customHeight="1">
      <c r="A32" s="128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</row>
    <row r="33" spans="1:12" ht="15" hidden="1" customHeight="1">
      <c r="A33" s="128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</row>
    <row r="34" spans="1:12" ht="15" hidden="1" customHeight="1">
      <c r="A34" s="340">
        <v>1992</v>
      </c>
      <c r="B34" s="340"/>
      <c r="C34" s="340"/>
      <c r="D34" s="340"/>
      <c r="E34" s="340"/>
      <c r="F34" s="340"/>
      <c r="G34" s="340"/>
      <c r="H34" s="340"/>
      <c r="I34" s="340"/>
      <c r="J34" s="340"/>
      <c r="K34" s="340"/>
      <c r="L34" s="340"/>
    </row>
    <row r="35" spans="1:12" ht="15" hidden="1" customHeight="1">
      <c r="A35" s="336" t="s">
        <v>28</v>
      </c>
      <c r="B35" s="338" t="s">
        <v>29</v>
      </c>
      <c r="C35" s="335" t="s">
        <v>30</v>
      </c>
      <c r="D35" s="335"/>
      <c r="E35" s="335"/>
      <c r="F35" s="335"/>
      <c r="G35" s="335"/>
      <c r="H35" s="335"/>
      <c r="I35" s="335"/>
      <c r="J35" s="335"/>
      <c r="K35" s="335"/>
      <c r="L35" s="335"/>
    </row>
    <row r="36" spans="1:12" ht="15" hidden="1" customHeight="1">
      <c r="A36" s="337"/>
      <c r="B36" s="339"/>
      <c r="C36" s="132">
        <v>1</v>
      </c>
      <c r="D36" s="132">
        <v>2</v>
      </c>
      <c r="E36" s="132">
        <v>3</v>
      </c>
      <c r="F36" s="132">
        <v>4</v>
      </c>
      <c r="G36" s="132">
        <v>5</v>
      </c>
      <c r="H36" s="132">
        <v>6</v>
      </c>
      <c r="I36" s="132">
        <v>7</v>
      </c>
      <c r="J36" s="132">
        <v>8</v>
      </c>
      <c r="K36" s="132">
        <v>9</v>
      </c>
      <c r="L36" s="132">
        <v>10</v>
      </c>
    </row>
    <row r="37" spans="1:12" ht="15" hidden="1" customHeight="1">
      <c r="A37" s="133" t="s">
        <v>31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</row>
    <row r="38" spans="1:12" s="115" customFormat="1" ht="15" hidden="1" customHeight="1">
      <c r="A38" s="128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</row>
    <row r="39" spans="1:12" s="115" customFormat="1" ht="15" hidden="1" customHeight="1">
      <c r="A39" s="128" t="s">
        <v>78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</row>
    <row r="40" spans="1:12" s="115" customFormat="1" ht="15" hidden="1" customHeight="1">
      <c r="A40" s="128" t="s">
        <v>79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</row>
    <row r="41" spans="1:12" s="115" customFormat="1" ht="15" hidden="1" customHeight="1">
      <c r="A41" s="128" t="s">
        <v>80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</row>
    <row r="42" spans="1:12" s="115" customFormat="1" ht="15" hidden="1" customHeight="1">
      <c r="A42" s="128" t="s">
        <v>81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</row>
    <row r="43" spans="1:12" s="115" customFormat="1" ht="15" hidden="1" customHeight="1">
      <c r="A43" s="144" t="s">
        <v>82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</row>
    <row r="44" spans="1:12" ht="15" hidden="1" customHeight="1">
      <c r="A44" s="128" t="s">
        <v>83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</row>
    <row r="45" spans="1:12" ht="15" hidden="1" customHeight="1">
      <c r="A45" s="128" t="s">
        <v>127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</row>
    <row r="46" spans="1:12" ht="15" hidden="1" customHeight="1">
      <c r="A46" s="128" t="s">
        <v>85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</row>
    <row r="47" spans="1:12" ht="15" hidden="1" customHeight="1">
      <c r="A47" s="128" t="s">
        <v>86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</row>
    <row r="48" spans="1:12" ht="15" hidden="1" customHeight="1">
      <c r="A48" s="128" t="s">
        <v>128</v>
      </c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</row>
    <row r="49" spans="1:12" ht="15" hidden="1" customHeight="1">
      <c r="A49" s="128" t="s">
        <v>129</v>
      </c>
      <c r="B49" s="151"/>
      <c r="C49" s="128"/>
      <c r="D49" s="151"/>
      <c r="E49" s="151"/>
      <c r="F49" s="151"/>
      <c r="G49" s="128"/>
      <c r="H49" s="128"/>
      <c r="I49" s="128"/>
      <c r="J49" s="128"/>
      <c r="K49" s="151"/>
      <c r="L49" s="151"/>
    </row>
    <row r="50" spans="1:12" ht="15" hidden="1" customHeight="1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</row>
    <row r="51" spans="1:12" ht="15" hidden="1" customHeight="1">
      <c r="A51" s="133" t="s">
        <v>41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</row>
    <row r="52" spans="1:12" ht="15" hidden="1" customHeight="1">
      <c r="A52" s="147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</row>
    <row r="53" spans="1:12" ht="15" hidden="1" customHeight="1">
      <c r="A53" s="128" t="s">
        <v>78</v>
      </c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</row>
    <row r="54" spans="1:12" ht="15" hidden="1" customHeight="1">
      <c r="A54" s="128" t="s">
        <v>79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</row>
    <row r="55" spans="1:12" s="115" customFormat="1" ht="15" hidden="1" customHeight="1">
      <c r="A55" s="128" t="s">
        <v>80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</row>
    <row r="56" spans="1:12" ht="15" hidden="1" customHeight="1">
      <c r="A56" s="128" t="s">
        <v>81</v>
      </c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</row>
    <row r="57" spans="1:12" s="115" customFormat="1" ht="15" hidden="1" customHeight="1">
      <c r="A57" s="144" t="s">
        <v>82</v>
      </c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</row>
    <row r="58" spans="1:12" ht="15" hidden="1" customHeight="1">
      <c r="A58" s="128" t="s">
        <v>83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</row>
    <row r="59" spans="1:12" ht="15" hidden="1" customHeight="1">
      <c r="A59" s="128" t="s">
        <v>127</v>
      </c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</row>
    <row r="60" spans="1:12" ht="15" hidden="1" customHeight="1">
      <c r="A60" s="128" t="s">
        <v>85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</row>
    <row r="61" spans="1:12" ht="15" hidden="1" customHeight="1">
      <c r="A61" s="128" t="s">
        <v>86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</row>
    <row r="62" spans="1:12" ht="15" hidden="1" customHeight="1">
      <c r="A62" s="128" t="s">
        <v>128</v>
      </c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</row>
    <row r="63" spans="1:12" ht="15" hidden="1" customHeight="1">
      <c r="A63" s="128" t="s">
        <v>129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</row>
    <row r="64" spans="1:12" ht="15" hidden="1" customHeight="1">
      <c r="A64" s="56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</row>
    <row r="65" spans="1:12" ht="15" hidden="1" customHeight="1">
      <c r="A65" s="91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</row>
    <row r="66" spans="1:12" ht="15" hidden="1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</row>
    <row r="67" spans="1:12" ht="15" hidden="1" customHeight="1">
      <c r="A67" s="340">
        <v>1993</v>
      </c>
      <c r="B67" s="340"/>
      <c r="C67" s="340"/>
      <c r="D67" s="340"/>
      <c r="E67" s="340"/>
      <c r="F67" s="340"/>
      <c r="G67" s="340"/>
      <c r="H67" s="340"/>
      <c r="I67" s="340"/>
      <c r="J67" s="340"/>
      <c r="K67" s="340"/>
      <c r="L67" s="340"/>
    </row>
    <row r="68" spans="1:12" ht="15" hidden="1" customHeight="1">
      <c r="A68" s="336" t="s">
        <v>28</v>
      </c>
      <c r="B68" s="338" t="s">
        <v>29</v>
      </c>
      <c r="C68" s="335" t="s">
        <v>30</v>
      </c>
      <c r="D68" s="335"/>
      <c r="E68" s="335"/>
      <c r="F68" s="335"/>
      <c r="G68" s="335"/>
      <c r="H68" s="335"/>
      <c r="I68" s="335"/>
      <c r="J68" s="335"/>
      <c r="K68" s="335"/>
      <c r="L68" s="335"/>
    </row>
    <row r="69" spans="1:12" ht="15" hidden="1" customHeight="1">
      <c r="A69" s="337"/>
      <c r="B69" s="339"/>
      <c r="C69" s="132">
        <v>1</v>
      </c>
      <c r="D69" s="132">
        <v>2</v>
      </c>
      <c r="E69" s="132">
        <v>3</v>
      </c>
      <c r="F69" s="132">
        <v>4</v>
      </c>
      <c r="G69" s="132">
        <v>5</v>
      </c>
      <c r="H69" s="132">
        <v>6</v>
      </c>
      <c r="I69" s="132">
        <v>7</v>
      </c>
      <c r="J69" s="132">
        <v>8</v>
      </c>
      <c r="K69" s="132">
        <v>9</v>
      </c>
      <c r="L69" s="132">
        <v>10</v>
      </c>
    </row>
    <row r="70" spans="1:12" ht="15" hidden="1" customHeight="1">
      <c r="A70" s="133" t="s">
        <v>31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</row>
    <row r="71" spans="1:12" s="115" customFormat="1" ht="15" hidden="1" customHeight="1">
      <c r="A71" s="128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</row>
    <row r="72" spans="1:12" ht="15" hidden="1" customHeight="1">
      <c r="A72" s="128" t="s">
        <v>78</v>
      </c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</row>
    <row r="73" spans="1:12" ht="15" hidden="1" customHeight="1">
      <c r="A73" s="128" t="s">
        <v>79</v>
      </c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</row>
    <row r="74" spans="1:12" ht="15" hidden="1" customHeight="1">
      <c r="A74" s="128" t="s">
        <v>80</v>
      </c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</row>
    <row r="75" spans="1:12" ht="15" hidden="1" customHeight="1">
      <c r="A75" s="128" t="s">
        <v>81</v>
      </c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</row>
    <row r="76" spans="1:12" s="115" customFormat="1" ht="15" hidden="1" customHeight="1">
      <c r="A76" s="144" t="s">
        <v>82</v>
      </c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</row>
    <row r="77" spans="1:12" ht="15" hidden="1" customHeight="1">
      <c r="A77" s="128" t="s">
        <v>83</v>
      </c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</row>
    <row r="78" spans="1:12" ht="15" hidden="1" customHeight="1">
      <c r="A78" s="128" t="s">
        <v>127</v>
      </c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</row>
    <row r="79" spans="1:12" ht="15" hidden="1" customHeight="1">
      <c r="A79" s="128" t="s">
        <v>85</v>
      </c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</row>
    <row r="80" spans="1:12" ht="15" hidden="1" customHeight="1">
      <c r="A80" s="128" t="s">
        <v>86</v>
      </c>
      <c r="B80" s="153"/>
      <c r="C80" s="143"/>
      <c r="D80" s="143"/>
      <c r="E80" s="143"/>
      <c r="F80" s="143"/>
      <c r="G80" s="143"/>
      <c r="H80" s="143"/>
      <c r="I80" s="143"/>
      <c r="J80" s="143"/>
      <c r="K80" s="143"/>
      <c r="L80" s="143"/>
    </row>
    <row r="81" spans="1:12" ht="15" hidden="1" customHeight="1">
      <c r="A81" s="128" t="s">
        <v>128</v>
      </c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</row>
    <row r="82" spans="1:12" ht="15" hidden="1" customHeight="1">
      <c r="A82" s="128" t="s">
        <v>129</v>
      </c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</row>
    <row r="83" spans="1:12" ht="15" hidden="1" customHeight="1">
      <c r="A83" s="128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</row>
    <row r="84" spans="1:12" ht="15" hidden="1" customHeight="1">
      <c r="A84" s="133" t="s">
        <v>41</v>
      </c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</row>
    <row r="85" spans="1:12" ht="15" hidden="1" customHeight="1">
      <c r="A85" s="147"/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</row>
    <row r="86" spans="1:12" ht="15" hidden="1" customHeight="1">
      <c r="A86" s="128" t="s">
        <v>78</v>
      </c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</row>
    <row r="87" spans="1:12" ht="15" hidden="1" customHeight="1">
      <c r="A87" s="128" t="s">
        <v>79</v>
      </c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</row>
    <row r="88" spans="1:12" s="115" customFormat="1" ht="15" hidden="1" customHeight="1">
      <c r="A88" s="128" t="s">
        <v>80</v>
      </c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</row>
    <row r="89" spans="1:12" ht="15" hidden="1" customHeight="1">
      <c r="A89" s="128" t="s">
        <v>81</v>
      </c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</row>
    <row r="90" spans="1:12" s="115" customFormat="1" ht="15" hidden="1" customHeight="1">
      <c r="A90" s="144" t="s">
        <v>82</v>
      </c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</row>
    <row r="91" spans="1:12" ht="15" hidden="1" customHeight="1">
      <c r="A91" s="128" t="s">
        <v>83</v>
      </c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</row>
    <row r="92" spans="1:12" ht="15" hidden="1" customHeight="1">
      <c r="A92" s="128" t="s">
        <v>127</v>
      </c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</row>
    <row r="93" spans="1:12" ht="15" hidden="1" customHeight="1">
      <c r="A93" s="128" t="s">
        <v>85</v>
      </c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</row>
    <row r="94" spans="1:12" ht="15" hidden="1" customHeight="1">
      <c r="A94" s="128" t="s">
        <v>86</v>
      </c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</row>
    <row r="95" spans="1:12" ht="15" hidden="1" customHeight="1">
      <c r="A95" s="128" t="s">
        <v>128</v>
      </c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</row>
    <row r="96" spans="1:12" ht="15" hidden="1" customHeight="1">
      <c r="A96" s="128" t="s">
        <v>129</v>
      </c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</row>
    <row r="97" spans="1:12" ht="15" hidden="1" customHeight="1">
      <c r="A97" s="56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</row>
    <row r="98" spans="1:12" ht="15" hidden="1" customHeight="1">
      <c r="A98" s="91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</row>
    <row r="99" spans="1:12" ht="15" hidden="1" customHeight="1">
      <c r="A99" s="335">
        <v>1994</v>
      </c>
      <c r="B99" s="335"/>
      <c r="C99" s="335"/>
      <c r="D99" s="335"/>
      <c r="E99" s="335"/>
      <c r="F99" s="335"/>
      <c r="G99" s="335"/>
      <c r="H99" s="335"/>
      <c r="I99" s="335"/>
      <c r="J99" s="335"/>
      <c r="K99" s="335"/>
      <c r="L99" s="335"/>
    </row>
    <row r="100" spans="1:12" ht="15" hidden="1" customHeight="1">
      <c r="A100" s="336" t="s">
        <v>28</v>
      </c>
      <c r="B100" s="338" t="s">
        <v>29</v>
      </c>
      <c r="C100" s="335" t="s">
        <v>30</v>
      </c>
      <c r="D100" s="335"/>
      <c r="E100" s="335"/>
      <c r="F100" s="335"/>
      <c r="G100" s="335"/>
      <c r="H100" s="335"/>
      <c r="I100" s="335"/>
      <c r="J100" s="335"/>
      <c r="K100" s="335"/>
      <c r="L100" s="335"/>
    </row>
    <row r="101" spans="1:12" ht="15" hidden="1" customHeight="1">
      <c r="A101" s="337"/>
      <c r="B101" s="339"/>
      <c r="C101" s="132">
        <v>1</v>
      </c>
      <c r="D101" s="132">
        <v>2</v>
      </c>
      <c r="E101" s="132">
        <v>3</v>
      </c>
      <c r="F101" s="132">
        <v>4</v>
      </c>
      <c r="G101" s="132">
        <v>5</v>
      </c>
      <c r="H101" s="132">
        <v>6</v>
      </c>
      <c r="I101" s="132">
        <v>7</v>
      </c>
      <c r="J101" s="132">
        <v>8</v>
      </c>
      <c r="K101" s="132">
        <v>9</v>
      </c>
      <c r="L101" s="132">
        <v>10</v>
      </c>
    </row>
    <row r="102" spans="1:12" ht="15" hidden="1" customHeight="1">
      <c r="A102" s="133" t="s">
        <v>31</v>
      </c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</row>
    <row r="103" spans="1:12" s="115" customFormat="1" ht="15" hidden="1" customHeight="1">
      <c r="A103" s="128"/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</row>
    <row r="104" spans="1:12" s="115" customFormat="1" ht="15" hidden="1" customHeight="1">
      <c r="A104" s="128" t="s">
        <v>78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</row>
    <row r="105" spans="1:12" s="115" customFormat="1" ht="15" hidden="1" customHeight="1">
      <c r="A105" s="128" t="s">
        <v>79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</row>
    <row r="106" spans="1:12" s="115" customFormat="1" ht="15" hidden="1" customHeight="1">
      <c r="A106" s="128" t="s">
        <v>80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</row>
    <row r="107" spans="1:12" s="115" customFormat="1" ht="15" hidden="1" customHeight="1">
      <c r="A107" s="128" t="s">
        <v>81</v>
      </c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</row>
    <row r="108" spans="1:12" s="115" customFormat="1" ht="15" hidden="1" customHeight="1">
      <c r="A108" s="144" t="s">
        <v>82</v>
      </c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</row>
    <row r="109" spans="1:12" ht="15" hidden="1" customHeight="1">
      <c r="A109" s="128" t="s">
        <v>83</v>
      </c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</row>
    <row r="110" spans="1:12" ht="15" hidden="1" customHeight="1">
      <c r="A110" s="128" t="s">
        <v>127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</row>
    <row r="111" spans="1:12" ht="15" hidden="1" customHeight="1">
      <c r="A111" s="128" t="s">
        <v>85</v>
      </c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</row>
    <row r="112" spans="1:12" ht="15" hidden="1" customHeight="1">
      <c r="A112" s="128" t="s">
        <v>86</v>
      </c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</row>
    <row r="113" spans="1:12" ht="15" hidden="1" customHeight="1">
      <c r="A113" s="128" t="s">
        <v>128</v>
      </c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</row>
    <row r="114" spans="1:12" ht="15" hidden="1" customHeight="1">
      <c r="A114" s="128" t="s">
        <v>129</v>
      </c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</row>
    <row r="115" spans="1:12" ht="15" hidden="1" customHeight="1">
      <c r="A115" s="128"/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</row>
    <row r="116" spans="1:12" ht="15" hidden="1" customHeight="1">
      <c r="A116" s="133" t="s">
        <v>41</v>
      </c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</row>
    <row r="117" spans="1:12" ht="15" hidden="1" customHeight="1">
      <c r="A117" s="147"/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</row>
    <row r="118" spans="1:12" ht="15" hidden="1" customHeight="1">
      <c r="A118" s="128" t="s">
        <v>78</v>
      </c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</row>
    <row r="119" spans="1:12" ht="15" hidden="1" customHeight="1">
      <c r="A119" s="128" t="s">
        <v>79</v>
      </c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</row>
    <row r="120" spans="1:12" s="115" customFormat="1" ht="15" hidden="1" customHeight="1">
      <c r="A120" s="128" t="s">
        <v>80</v>
      </c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</row>
    <row r="121" spans="1:12" ht="15" hidden="1" customHeight="1">
      <c r="A121" s="128" t="s">
        <v>81</v>
      </c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</row>
    <row r="122" spans="1:12" s="115" customFormat="1" ht="15" hidden="1" customHeight="1">
      <c r="A122" s="144" t="s">
        <v>82</v>
      </c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</row>
    <row r="123" spans="1:12" ht="15" hidden="1" customHeight="1">
      <c r="A123" s="128" t="s">
        <v>83</v>
      </c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</row>
    <row r="124" spans="1:12" ht="15" hidden="1" customHeight="1">
      <c r="A124" s="128" t="s">
        <v>127</v>
      </c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</row>
    <row r="125" spans="1:12" ht="15" hidden="1" customHeight="1">
      <c r="A125" s="128" t="s">
        <v>85</v>
      </c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</row>
    <row r="126" spans="1:12" ht="15" hidden="1" customHeight="1">
      <c r="A126" s="128" t="s">
        <v>86</v>
      </c>
      <c r="B126" s="149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</row>
    <row r="127" spans="1:12" ht="15" hidden="1" customHeight="1">
      <c r="A127" s="128" t="s">
        <v>128</v>
      </c>
      <c r="B127" s="149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</row>
    <row r="128" spans="1:12" ht="15" hidden="1" customHeight="1">
      <c r="A128" s="128" t="s">
        <v>129</v>
      </c>
      <c r="B128" s="149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</row>
    <row r="129" spans="1:12" ht="15" hidden="1" customHeight="1">
      <c r="A129" s="56"/>
      <c r="B129" s="13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</row>
    <row r="130" spans="1:12" ht="15" hidden="1" customHeight="1">
      <c r="A130" s="91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</row>
    <row r="131" spans="1:12" ht="15" hidden="1" customHeight="1">
      <c r="A131" s="335">
        <v>1995</v>
      </c>
      <c r="B131" s="335"/>
      <c r="C131" s="335"/>
      <c r="D131" s="335"/>
      <c r="E131" s="335"/>
      <c r="F131" s="335"/>
      <c r="G131" s="335"/>
      <c r="H131" s="335"/>
      <c r="I131" s="335"/>
      <c r="J131" s="335"/>
      <c r="K131" s="335"/>
      <c r="L131" s="335"/>
    </row>
    <row r="132" spans="1:12" ht="15" hidden="1" customHeight="1">
      <c r="A132" s="336" t="s">
        <v>28</v>
      </c>
      <c r="B132" s="338" t="s">
        <v>29</v>
      </c>
      <c r="C132" s="335" t="s">
        <v>30</v>
      </c>
      <c r="D132" s="335"/>
      <c r="E132" s="335"/>
      <c r="F132" s="335"/>
      <c r="G132" s="335"/>
      <c r="H132" s="335"/>
      <c r="I132" s="335"/>
      <c r="J132" s="335"/>
      <c r="K132" s="335"/>
      <c r="L132" s="335"/>
    </row>
    <row r="133" spans="1:12" ht="15" hidden="1" customHeight="1">
      <c r="A133" s="337"/>
      <c r="B133" s="339"/>
      <c r="C133" s="132">
        <v>1</v>
      </c>
      <c r="D133" s="132">
        <v>2</v>
      </c>
      <c r="E133" s="132">
        <v>3</v>
      </c>
      <c r="F133" s="132">
        <v>4</v>
      </c>
      <c r="G133" s="132">
        <v>5</v>
      </c>
      <c r="H133" s="132">
        <v>6</v>
      </c>
      <c r="I133" s="132">
        <v>7</v>
      </c>
      <c r="J133" s="132">
        <v>8</v>
      </c>
      <c r="K133" s="132">
        <v>9</v>
      </c>
      <c r="L133" s="132">
        <v>10</v>
      </c>
    </row>
    <row r="134" spans="1:12" ht="15" hidden="1" customHeight="1">
      <c r="A134" s="133" t="s">
        <v>31</v>
      </c>
      <c r="B134" s="154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</row>
    <row r="135" spans="1:12" s="115" customFormat="1" ht="15" hidden="1" customHeight="1">
      <c r="A135" s="128"/>
      <c r="B135" s="155"/>
      <c r="C135" s="155"/>
      <c r="D135" s="155"/>
      <c r="E135" s="155"/>
      <c r="F135" s="155"/>
      <c r="G135" s="155"/>
      <c r="H135" s="155"/>
      <c r="I135" s="155"/>
      <c r="J135" s="155"/>
      <c r="K135" s="155"/>
      <c r="L135" s="155"/>
    </row>
    <row r="136" spans="1:12" s="115" customFormat="1" ht="15" hidden="1" customHeight="1">
      <c r="A136" s="128" t="s">
        <v>78</v>
      </c>
      <c r="B136" s="156"/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</row>
    <row r="137" spans="1:12" s="115" customFormat="1" ht="15" hidden="1" customHeight="1">
      <c r="A137" s="128" t="s">
        <v>79</v>
      </c>
      <c r="B137" s="156"/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</row>
    <row r="138" spans="1:12" s="115" customFormat="1" ht="15" hidden="1" customHeight="1">
      <c r="A138" s="128" t="s">
        <v>80</v>
      </c>
      <c r="B138" s="156"/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</row>
    <row r="139" spans="1:12" s="115" customFormat="1" ht="15" hidden="1" customHeight="1">
      <c r="A139" s="128" t="s">
        <v>81</v>
      </c>
      <c r="B139" s="156"/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</row>
    <row r="140" spans="1:12" s="115" customFormat="1" ht="15" hidden="1" customHeight="1">
      <c r="A140" s="144" t="s">
        <v>82</v>
      </c>
      <c r="B140" s="157"/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</row>
    <row r="141" spans="1:12" ht="15" hidden="1" customHeight="1">
      <c r="A141" s="128" t="s">
        <v>83</v>
      </c>
      <c r="B141" s="156"/>
      <c r="C141" s="156"/>
      <c r="D141" s="156"/>
      <c r="E141" s="156"/>
      <c r="F141" s="156"/>
      <c r="G141" s="156"/>
      <c r="H141" s="156"/>
      <c r="I141" s="156"/>
      <c r="J141" s="156"/>
      <c r="K141" s="156"/>
      <c r="L141" s="156"/>
    </row>
    <row r="142" spans="1:12" s="115" customFormat="1" ht="15" hidden="1" customHeight="1">
      <c r="A142" s="128" t="s">
        <v>127</v>
      </c>
      <c r="B142" s="157"/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</row>
    <row r="143" spans="1:12" ht="15" hidden="1" customHeight="1">
      <c r="A143" s="128" t="s">
        <v>85</v>
      </c>
      <c r="B143" s="156"/>
      <c r="C143" s="156"/>
      <c r="D143" s="156"/>
      <c r="E143" s="156"/>
      <c r="F143" s="156"/>
      <c r="G143" s="156"/>
      <c r="H143" s="156"/>
      <c r="I143" s="156"/>
      <c r="J143" s="156"/>
      <c r="K143" s="156"/>
      <c r="L143" s="156"/>
    </row>
    <row r="144" spans="1:12" ht="15" hidden="1" customHeight="1">
      <c r="A144" s="128" t="s">
        <v>86</v>
      </c>
      <c r="B144" s="156"/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</row>
    <row r="145" spans="1:12" ht="15" hidden="1" customHeight="1">
      <c r="A145" s="128" t="s">
        <v>128</v>
      </c>
      <c r="B145" s="156"/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</row>
    <row r="146" spans="1:12" ht="15" hidden="1" customHeight="1">
      <c r="A146" s="128" t="s">
        <v>129</v>
      </c>
      <c r="B146" s="156"/>
      <c r="C146" s="156"/>
      <c r="D146" s="156"/>
      <c r="E146" s="156"/>
      <c r="F146" s="156"/>
      <c r="G146" s="156"/>
      <c r="H146" s="156"/>
      <c r="I146" s="156"/>
      <c r="J146" s="156"/>
      <c r="K146" s="156"/>
      <c r="L146" s="156"/>
    </row>
    <row r="147" spans="1:12" ht="15" hidden="1" customHeight="1">
      <c r="A147" s="128"/>
      <c r="B147" s="158"/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</row>
    <row r="148" spans="1:12" ht="15" hidden="1" customHeight="1">
      <c r="A148" s="133" t="s">
        <v>41</v>
      </c>
      <c r="B148" s="146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</row>
    <row r="149" spans="1:12" ht="15" hidden="1" customHeight="1">
      <c r="A149" s="147"/>
      <c r="B149" s="149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</row>
    <row r="150" spans="1:12" ht="15" hidden="1" customHeight="1">
      <c r="A150" s="128" t="s">
        <v>78</v>
      </c>
      <c r="B150" s="149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</row>
    <row r="151" spans="1:12" ht="15" hidden="1" customHeight="1">
      <c r="A151" s="128" t="s">
        <v>79</v>
      </c>
      <c r="B151" s="149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</row>
    <row r="152" spans="1:12" s="115" customFormat="1" ht="15" hidden="1" customHeight="1">
      <c r="A152" s="128" t="s">
        <v>80</v>
      </c>
      <c r="B152" s="149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</row>
    <row r="153" spans="1:12" ht="15" hidden="1" customHeight="1">
      <c r="A153" s="128" t="s">
        <v>81</v>
      </c>
      <c r="B153" s="149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</row>
    <row r="154" spans="1:12" s="115" customFormat="1" ht="15" hidden="1" customHeight="1">
      <c r="A154" s="144" t="s">
        <v>82</v>
      </c>
      <c r="B154" s="150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</row>
    <row r="155" spans="1:12" ht="15" hidden="1" customHeight="1">
      <c r="A155" s="128" t="s">
        <v>83</v>
      </c>
      <c r="B155" s="149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</row>
    <row r="156" spans="1:12" ht="15" hidden="1" customHeight="1">
      <c r="A156" s="128" t="s">
        <v>127</v>
      </c>
      <c r="B156" s="149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</row>
    <row r="157" spans="1:12" ht="15" hidden="1" customHeight="1">
      <c r="A157" s="128" t="s">
        <v>85</v>
      </c>
      <c r="B157" s="149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</row>
    <row r="158" spans="1:12" ht="15" hidden="1" customHeight="1">
      <c r="A158" s="128" t="s">
        <v>86</v>
      </c>
      <c r="B158" s="149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</row>
    <row r="159" spans="1:12" ht="15" hidden="1" customHeight="1">
      <c r="A159" s="128" t="s">
        <v>128</v>
      </c>
      <c r="B159" s="149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</row>
    <row r="160" spans="1:12" ht="15" hidden="1" customHeight="1">
      <c r="A160" s="128" t="s">
        <v>129</v>
      </c>
      <c r="B160" s="149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</row>
    <row r="161" spans="1:12" ht="15" hidden="1" customHeight="1">
      <c r="A161" s="56"/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</row>
    <row r="162" spans="1:12" s="56" customFormat="1" ht="15" hidden="1" customHeight="1">
      <c r="A162" s="91"/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</row>
    <row r="163" spans="1:12" s="56" customFormat="1" ht="15" hidden="1" customHeight="1"/>
    <row r="164" spans="1:12" s="56" customFormat="1" ht="15" hidden="1" customHeight="1">
      <c r="A164" s="340">
        <v>1996</v>
      </c>
      <c r="B164" s="340"/>
      <c r="C164" s="340"/>
      <c r="D164" s="340"/>
      <c r="E164" s="340"/>
      <c r="F164" s="340"/>
      <c r="G164" s="340"/>
      <c r="H164" s="340"/>
      <c r="I164" s="340"/>
      <c r="J164" s="340"/>
      <c r="K164" s="340"/>
      <c r="L164" s="340"/>
    </row>
    <row r="165" spans="1:12" s="56" customFormat="1" ht="15" hidden="1" customHeight="1">
      <c r="A165" s="341" t="s">
        <v>28</v>
      </c>
      <c r="B165" s="338" t="s">
        <v>29</v>
      </c>
      <c r="C165" s="335" t="s">
        <v>30</v>
      </c>
      <c r="D165" s="335"/>
      <c r="E165" s="335"/>
      <c r="F165" s="335"/>
      <c r="G165" s="335"/>
      <c r="H165" s="335"/>
      <c r="I165" s="335"/>
      <c r="J165" s="335"/>
      <c r="K165" s="335"/>
      <c r="L165" s="335"/>
    </row>
    <row r="166" spans="1:12" s="56" customFormat="1" ht="15" hidden="1" customHeight="1">
      <c r="A166" s="342"/>
      <c r="B166" s="339"/>
      <c r="C166" s="132">
        <v>1</v>
      </c>
      <c r="D166" s="132">
        <v>2</v>
      </c>
      <c r="E166" s="132">
        <v>3</v>
      </c>
      <c r="F166" s="132">
        <v>4</v>
      </c>
      <c r="G166" s="132">
        <v>5</v>
      </c>
      <c r="H166" s="132">
        <v>6</v>
      </c>
      <c r="I166" s="132">
        <v>7</v>
      </c>
      <c r="J166" s="132">
        <v>8</v>
      </c>
      <c r="K166" s="132">
        <v>9</v>
      </c>
      <c r="L166" s="132">
        <v>10</v>
      </c>
    </row>
    <row r="167" spans="1:12" s="56" customFormat="1" ht="15" hidden="1" customHeight="1">
      <c r="A167" s="27"/>
      <c r="B167" s="77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</row>
    <row r="168" spans="1:12" s="60" customFormat="1" ht="15" hidden="1" customHeight="1">
      <c r="A168" s="133" t="s">
        <v>31</v>
      </c>
      <c r="B168" s="159"/>
      <c r="C168" s="159"/>
      <c r="D168" s="159"/>
      <c r="E168" s="159"/>
      <c r="F168" s="159"/>
      <c r="G168" s="159"/>
      <c r="H168" s="159"/>
      <c r="I168" s="159"/>
      <c r="J168" s="159"/>
      <c r="K168" s="159"/>
      <c r="L168" s="159"/>
    </row>
    <row r="169" spans="1:12" s="56" customFormat="1" ht="15" hidden="1" customHeight="1">
      <c r="A169" s="27"/>
      <c r="B169" s="160"/>
      <c r="C169" s="160"/>
      <c r="D169" s="160"/>
      <c r="E169" s="160"/>
      <c r="F169" s="160"/>
      <c r="G169" s="160"/>
      <c r="H169" s="160"/>
      <c r="I169" s="160"/>
      <c r="J169" s="160"/>
      <c r="K169" s="160"/>
      <c r="L169" s="160"/>
    </row>
    <row r="170" spans="1:12" s="56" customFormat="1" ht="15" hidden="1" customHeight="1">
      <c r="A170" s="27" t="s">
        <v>92</v>
      </c>
      <c r="B170" s="160"/>
      <c r="C170" s="160"/>
      <c r="D170" s="160"/>
      <c r="E170" s="160"/>
      <c r="F170" s="160"/>
      <c r="G170" s="160"/>
      <c r="H170" s="160"/>
      <c r="I170" s="160"/>
      <c r="J170" s="160"/>
      <c r="K170" s="160"/>
      <c r="L170" s="160"/>
    </row>
    <row r="171" spans="1:12" s="56" customFormat="1" ht="15" hidden="1" customHeight="1">
      <c r="A171" s="27" t="s">
        <v>93</v>
      </c>
      <c r="B171" s="160"/>
      <c r="C171" s="160"/>
      <c r="D171" s="160"/>
      <c r="E171" s="160"/>
      <c r="F171" s="160"/>
      <c r="G171" s="160"/>
      <c r="H171" s="160"/>
      <c r="I171" s="160"/>
      <c r="J171" s="160"/>
      <c r="K171" s="160"/>
      <c r="L171" s="160"/>
    </row>
    <row r="172" spans="1:12" s="56" customFormat="1" ht="15" hidden="1" customHeight="1">
      <c r="A172" s="27" t="s">
        <v>94</v>
      </c>
      <c r="B172" s="160"/>
      <c r="C172" s="160"/>
      <c r="D172" s="160"/>
      <c r="E172" s="160"/>
      <c r="F172" s="160"/>
      <c r="G172" s="160"/>
      <c r="H172" s="160"/>
      <c r="I172" s="160"/>
      <c r="J172" s="160"/>
      <c r="K172" s="160"/>
      <c r="L172" s="160"/>
    </row>
    <row r="173" spans="1:12" s="56" customFormat="1" ht="15" hidden="1" customHeight="1">
      <c r="A173" s="27" t="s">
        <v>80</v>
      </c>
      <c r="B173" s="160"/>
      <c r="C173" s="160"/>
      <c r="D173" s="160"/>
      <c r="E173" s="160"/>
      <c r="F173" s="160"/>
      <c r="G173" s="160"/>
      <c r="H173" s="160"/>
      <c r="I173" s="160"/>
      <c r="J173" s="160"/>
      <c r="K173" s="160"/>
      <c r="L173" s="160"/>
    </row>
    <row r="174" spans="1:12" s="56" customFormat="1" ht="15" hidden="1" customHeight="1">
      <c r="A174" s="117" t="s">
        <v>157</v>
      </c>
      <c r="B174" s="160"/>
      <c r="C174" s="160"/>
      <c r="D174" s="160"/>
      <c r="E174" s="160"/>
      <c r="F174" s="160"/>
      <c r="G174" s="160"/>
      <c r="H174" s="160"/>
      <c r="I174" s="160"/>
      <c r="J174" s="160"/>
      <c r="K174" s="160"/>
      <c r="L174" s="160"/>
    </row>
    <row r="175" spans="1:12" s="60" customFormat="1" ht="15" hidden="1" customHeight="1">
      <c r="A175" s="16" t="s">
        <v>95</v>
      </c>
      <c r="B175" s="161"/>
      <c r="C175" s="161"/>
      <c r="D175" s="161"/>
      <c r="E175" s="161"/>
      <c r="F175" s="161"/>
      <c r="G175" s="161"/>
      <c r="H175" s="161"/>
      <c r="I175" s="161"/>
      <c r="J175" s="161"/>
      <c r="K175" s="161"/>
      <c r="L175" s="161"/>
    </row>
    <row r="176" spans="1:12" s="56" customFormat="1" ht="15" hidden="1" customHeight="1">
      <c r="A176" s="27" t="s">
        <v>96</v>
      </c>
      <c r="B176" s="160"/>
      <c r="C176" s="160"/>
      <c r="D176" s="160"/>
      <c r="E176" s="160"/>
      <c r="F176" s="160"/>
      <c r="G176" s="160"/>
      <c r="H176" s="160"/>
      <c r="I176" s="160"/>
      <c r="J176" s="160"/>
      <c r="K176" s="160"/>
      <c r="L176" s="160"/>
    </row>
    <row r="177" spans="1:12" s="56" customFormat="1" ht="15" hidden="1" customHeight="1">
      <c r="A177" s="27" t="s">
        <v>97</v>
      </c>
      <c r="B177" s="160"/>
      <c r="C177" s="160"/>
      <c r="D177" s="160"/>
      <c r="E177" s="160"/>
      <c r="F177" s="160"/>
      <c r="G177" s="160"/>
      <c r="H177" s="160"/>
      <c r="I177" s="160"/>
      <c r="J177" s="160"/>
      <c r="K177" s="160"/>
      <c r="L177" s="160"/>
    </row>
    <row r="178" spans="1:12" s="56" customFormat="1" ht="15" hidden="1" customHeight="1">
      <c r="A178" s="27" t="s">
        <v>98</v>
      </c>
      <c r="B178" s="160"/>
      <c r="C178" s="160"/>
      <c r="D178" s="160"/>
      <c r="E178" s="160"/>
      <c r="F178" s="160"/>
      <c r="G178" s="160"/>
      <c r="H178" s="160"/>
      <c r="I178" s="160"/>
      <c r="J178" s="160"/>
      <c r="K178" s="160"/>
      <c r="L178" s="160"/>
    </row>
    <row r="179" spans="1:12" s="56" customFormat="1" ht="15" hidden="1" customHeight="1">
      <c r="A179" s="27"/>
      <c r="B179" s="160"/>
      <c r="C179" s="160"/>
      <c r="D179" s="160"/>
      <c r="E179" s="160"/>
      <c r="F179" s="160"/>
      <c r="G179" s="160"/>
      <c r="H179" s="160"/>
      <c r="I179" s="160"/>
      <c r="J179" s="160"/>
      <c r="K179" s="160"/>
      <c r="L179" s="160"/>
    </row>
    <row r="180" spans="1:12" s="56" customFormat="1" ht="15" hidden="1" customHeight="1">
      <c r="A180" s="133" t="s">
        <v>41</v>
      </c>
      <c r="B180" s="162"/>
      <c r="C180" s="162"/>
      <c r="D180" s="162"/>
      <c r="E180" s="162"/>
      <c r="F180" s="162"/>
      <c r="G180" s="162"/>
      <c r="H180" s="162"/>
      <c r="I180" s="162"/>
      <c r="J180" s="162"/>
      <c r="K180" s="162"/>
      <c r="L180" s="162"/>
    </row>
    <row r="181" spans="1:12" s="56" customFormat="1" ht="15" hidden="1" customHeight="1">
      <c r="A181" s="43"/>
      <c r="B181" s="163"/>
      <c r="C181" s="163"/>
      <c r="D181" s="163"/>
      <c r="E181" s="163"/>
      <c r="F181" s="163"/>
      <c r="G181" s="163"/>
      <c r="H181" s="163"/>
      <c r="I181" s="163"/>
      <c r="J181" s="163"/>
      <c r="K181" s="163"/>
      <c r="L181" s="163"/>
    </row>
    <row r="182" spans="1:12" s="56" customFormat="1" ht="15" hidden="1" customHeight="1">
      <c r="A182" s="27" t="s">
        <v>92</v>
      </c>
      <c r="B182" s="164"/>
      <c r="C182" s="164"/>
      <c r="D182" s="164"/>
      <c r="E182" s="164"/>
      <c r="F182" s="164"/>
      <c r="G182" s="164"/>
      <c r="H182" s="164"/>
      <c r="I182" s="164"/>
      <c r="J182" s="164"/>
      <c r="K182" s="164"/>
      <c r="L182" s="164"/>
    </row>
    <row r="183" spans="1:12" s="56" customFormat="1" ht="15" hidden="1" customHeight="1">
      <c r="A183" s="27" t="s">
        <v>93</v>
      </c>
      <c r="B183" s="164"/>
      <c r="C183" s="164"/>
      <c r="D183" s="164"/>
      <c r="E183" s="164"/>
      <c r="F183" s="164"/>
      <c r="G183" s="164"/>
      <c r="H183" s="164"/>
      <c r="I183" s="164"/>
      <c r="J183" s="164"/>
      <c r="K183" s="164"/>
      <c r="L183" s="164"/>
    </row>
    <row r="184" spans="1:12" s="56" customFormat="1" ht="15" hidden="1" customHeight="1">
      <c r="A184" s="27" t="s">
        <v>94</v>
      </c>
      <c r="B184" s="164"/>
      <c r="C184" s="164"/>
      <c r="D184" s="164"/>
      <c r="E184" s="164"/>
      <c r="F184" s="164"/>
      <c r="G184" s="164"/>
      <c r="H184" s="164"/>
      <c r="I184" s="164"/>
      <c r="J184" s="164"/>
      <c r="K184" s="164"/>
      <c r="L184" s="164"/>
    </row>
    <row r="185" spans="1:12" s="56" customFormat="1" ht="15" hidden="1" customHeight="1">
      <c r="A185" s="27" t="s">
        <v>80</v>
      </c>
      <c r="B185" s="164"/>
      <c r="C185" s="164"/>
      <c r="D185" s="164"/>
      <c r="E185" s="164"/>
      <c r="F185" s="164"/>
      <c r="G185" s="164"/>
      <c r="H185" s="164"/>
      <c r="I185" s="164"/>
      <c r="J185" s="164"/>
      <c r="K185" s="164"/>
      <c r="L185" s="164"/>
    </row>
    <row r="186" spans="1:12" s="60" customFormat="1" ht="15" hidden="1" customHeight="1">
      <c r="A186" s="117" t="s">
        <v>157</v>
      </c>
      <c r="B186" s="164"/>
      <c r="C186" s="164"/>
      <c r="D186" s="164"/>
      <c r="E186" s="164"/>
      <c r="F186" s="164"/>
      <c r="G186" s="164"/>
      <c r="H186" s="164"/>
      <c r="I186" s="164"/>
      <c r="J186" s="164"/>
      <c r="K186" s="164"/>
      <c r="L186" s="164"/>
    </row>
    <row r="187" spans="1:12" s="60" customFormat="1" ht="15" hidden="1" customHeight="1">
      <c r="A187" s="16" t="s">
        <v>95</v>
      </c>
      <c r="B187" s="165"/>
      <c r="C187" s="165"/>
      <c r="D187" s="165"/>
      <c r="E187" s="165"/>
      <c r="F187" s="165"/>
      <c r="G187" s="165"/>
      <c r="H187" s="165"/>
      <c r="I187" s="165"/>
      <c r="J187" s="165"/>
      <c r="K187" s="165"/>
      <c r="L187" s="165"/>
    </row>
    <row r="188" spans="1:12" ht="15" hidden="1" customHeight="1">
      <c r="A188" s="27" t="s">
        <v>96</v>
      </c>
      <c r="B188" s="164"/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</row>
    <row r="189" spans="1:12" s="56" customFormat="1" ht="15" hidden="1" customHeight="1">
      <c r="A189" s="27" t="s">
        <v>97</v>
      </c>
      <c r="B189" s="164"/>
      <c r="C189" s="164"/>
      <c r="D189" s="164"/>
      <c r="E189" s="164"/>
      <c r="F189" s="164"/>
      <c r="G189" s="164"/>
      <c r="H189" s="164"/>
      <c r="I189" s="164"/>
      <c r="J189" s="164"/>
      <c r="K189" s="164"/>
      <c r="L189" s="164"/>
    </row>
    <row r="190" spans="1:12" s="56" customFormat="1" ht="15" hidden="1" customHeight="1">
      <c r="A190" s="27" t="s">
        <v>98</v>
      </c>
      <c r="B190" s="164"/>
      <c r="C190" s="164"/>
      <c r="D190" s="164"/>
      <c r="E190" s="164"/>
      <c r="F190" s="164"/>
      <c r="G190" s="164"/>
      <c r="H190" s="164"/>
      <c r="I190" s="164"/>
      <c r="J190" s="164"/>
      <c r="K190" s="164"/>
      <c r="L190" s="164"/>
    </row>
    <row r="191" spans="1:12" s="56" customFormat="1" ht="15" hidden="1" customHeight="1">
      <c r="B191" s="135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</row>
    <row r="192" spans="1:12" s="56" customFormat="1" ht="15" hidden="1" customHeight="1">
      <c r="A192" s="166" t="s">
        <v>158</v>
      </c>
      <c r="B192" s="135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</row>
    <row r="193" spans="1:12" s="56" customFormat="1" ht="15" hidden="1" customHeight="1">
      <c r="B193" s="135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</row>
    <row r="194" spans="1:12" s="56" customFormat="1" ht="15" hidden="1" customHeight="1">
      <c r="A194" s="91"/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</row>
    <row r="195" spans="1:12" s="56" customFormat="1" ht="15" hidden="1" customHeight="1">
      <c r="A195" s="335">
        <v>1997</v>
      </c>
      <c r="B195" s="335"/>
      <c r="C195" s="335"/>
      <c r="D195" s="335"/>
      <c r="E195" s="335"/>
      <c r="F195" s="335"/>
      <c r="G195" s="335"/>
      <c r="H195" s="335"/>
      <c r="I195" s="335"/>
      <c r="J195" s="335"/>
      <c r="K195" s="335"/>
      <c r="L195" s="335"/>
    </row>
    <row r="196" spans="1:12" s="56" customFormat="1" ht="15" hidden="1" customHeight="1">
      <c r="A196" s="341" t="s">
        <v>28</v>
      </c>
      <c r="B196" s="338" t="s">
        <v>29</v>
      </c>
      <c r="C196" s="335" t="s">
        <v>30</v>
      </c>
      <c r="D196" s="335"/>
      <c r="E196" s="335"/>
      <c r="F196" s="335"/>
      <c r="G196" s="335"/>
      <c r="H196" s="335"/>
      <c r="I196" s="335"/>
      <c r="J196" s="335"/>
      <c r="K196" s="335"/>
      <c r="L196" s="335"/>
    </row>
    <row r="197" spans="1:12" s="56" customFormat="1" ht="15" hidden="1" customHeight="1">
      <c r="A197" s="342"/>
      <c r="B197" s="339"/>
      <c r="C197" s="132">
        <v>1</v>
      </c>
      <c r="D197" s="132">
        <v>2</v>
      </c>
      <c r="E197" s="132">
        <v>3</v>
      </c>
      <c r="F197" s="132">
        <v>4</v>
      </c>
      <c r="G197" s="132">
        <v>5</v>
      </c>
      <c r="H197" s="132">
        <v>6</v>
      </c>
      <c r="I197" s="132">
        <v>7</v>
      </c>
      <c r="J197" s="132">
        <v>8</v>
      </c>
      <c r="K197" s="132">
        <v>9</v>
      </c>
      <c r="L197" s="132">
        <v>10</v>
      </c>
    </row>
    <row r="198" spans="1:12" s="56" customFormat="1" ht="15" hidden="1" customHeight="1">
      <c r="A198" s="2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</row>
    <row r="199" spans="1:12" s="60" customFormat="1" ht="15" hidden="1" customHeight="1">
      <c r="A199" s="133" t="s">
        <v>31</v>
      </c>
      <c r="B199" s="159"/>
      <c r="C199" s="159"/>
      <c r="D199" s="159"/>
      <c r="E199" s="159"/>
      <c r="F199" s="159"/>
      <c r="G199" s="159"/>
      <c r="H199" s="159"/>
      <c r="I199" s="159"/>
      <c r="J199" s="159"/>
      <c r="K199" s="159"/>
      <c r="L199" s="159"/>
    </row>
    <row r="200" spans="1:12" s="56" customFormat="1" ht="15" hidden="1" customHeight="1">
      <c r="A200" s="27"/>
      <c r="B200" s="160"/>
      <c r="C200" s="160"/>
      <c r="D200" s="160"/>
      <c r="E200" s="160"/>
      <c r="F200" s="160"/>
      <c r="G200" s="160"/>
      <c r="H200" s="160"/>
      <c r="I200" s="160"/>
      <c r="J200" s="160"/>
      <c r="K200" s="160"/>
      <c r="L200" s="160"/>
    </row>
    <row r="201" spans="1:12" s="56" customFormat="1" ht="15" hidden="1" customHeight="1">
      <c r="A201" s="27" t="s">
        <v>92</v>
      </c>
      <c r="B201" s="160"/>
      <c r="C201" s="160"/>
      <c r="D201" s="160"/>
      <c r="E201" s="160"/>
      <c r="F201" s="160"/>
      <c r="G201" s="160"/>
      <c r="H201" s="160"/>
      <c r="I201" s="160"/>
      <c r="J201" s="160"/>
      <c r="K201" s="160"/>
      <c r="L201" s="160"/>
    </row>
    <row r="202" spans="1:12" s="56" customFormat="1" ht="15" hidden="1" customHeight="1">
      <c r="A202" s="27" t="s">
        <v>93</v>
      </c>
      <c r="B202" s="160"/>
      <c r="C202" s="160"/>
      <c r="D202" s="160"/>
      <c r="E202" s="160"/>
      <c r="F202" s="160"/>
      <c r="G202" s="160"/>
      <c r="H202" s="160"/>
      <c r="I202" s="160"/>
      <c r="J202" s="160"/>
      <c r="K202" s="160"/>
      <c r="L202" s="160"/>
    </row>
    <row r="203" spans="1:12" s="56" customFormat="1" ht="15" hidden="1" customHeight="1">
      <c r="A203" s="27" t="s">
        <v>94</v>
      </c>
      <c r="B203" s="160"/>
      <c r="C203" s="160"/>
      <c r="D203" s="160"/>
      <c r="E203" s="160"/>
      <c r="F203" s="160"/>
      <c r="G203" s="160"/>
      <c r="H203" s="160"/>
      <c r="I203" s="160"/>
      <c r="J203" s="160"/>
      <c r="K203" s="160"/>
      <c r="L203" s="160"/>
    </row>
    <row r="204" spans="1:12" s="56" customFormat="1" ht="15" hidden="1" customHeight="1">
      <c r="A204" s="27" t="s">
        <v>80</v>
      </c>
      <c r="B204" s="160"/>
      <c r="C204" s="160"/>
      <c r="D204" s="160"/>
      <c r="E204" s="160"/>
      <c r="F204" s="160"/>
      <c r="G204" s="160"/>
      <c r="H204" s="160"/>
      <c r="I204" s="160"/>
      <c r="J204" s="160"/>
      <c r="K204" s="160"/>
      <c r="L204" s="160"/>
    </row>
    <row r="205" spans="1:12" s="56" customFormat="1" ht="15" hidden="1" customHeight="1">
      <c r="A205" s="117" t="s">
        <v>157</v>
      </c>
      <c r="B205" s="160"/>
      <c r="C205" s="160"/>
      <c r="D205" s="160"/>
      <c r="E205" s="160"/>
      <c r="F205" s="160"/>
      <c r="G205" s="160"/>
      <c r="H205" s="160"/>
      <c r="I205" s="160"/>
      <c r="J205" s="160"/>
      <c r="K205" s="160"/>
      <c r="L205" s="160"/>
    </row>
    <row r="206" spans="1:12" s="60" customFormat="1" ht="15" hidden="1" customHeight="1">
      <c r="A206" s="16" t="s">
        <v>95</v>
      </c>
      <c r="B206" s="161"/>
      <c r="C206" s="161"/>
      <c r="D206" s="161"/>
      <c r="E206" s="161"/>
      <c r="F206" s="161"/>
      <c r="G206" s="161"/>
      <c r="H206" s="161"/>
      <c r="I206" s="161"/>
      <c r="J206" s="161"/>
      <c r="K206" s="161"/>
      <c r="L206" s="161"/>
    </row>
    <row r="207" spans="1:12" s="56" customFormat="1" ht="15" hidden="1" customHeight="1">
      <c r="A207" s="27" t="s">
        <v>96</v>
      </c>
      <c r="B207" s="160"/>
      <c r="C207" s="160"/>
      <c r="D207" s="160"/>
      <c r="E207" s="160"/>
      <c r="F207" s="160"/>
      <c r="G207" s="160"/>
      <c r="H207" s="160"/>
      <c r="I207" s="160"/>
      <c r="J207" s="160"/>
      <c r="K207" s="160"/>
      <c r="L207" s="160"/>
    </row>
    <row r="208" spans="1:12" s="56" customFormat="1" ht="15" hidden="1" customHeight="1">
      <c r="A208" s="27" t="s">
        <v>97</v>
      </c>
      <c r="B208" s="160"/>
      <c r="C208" s="160"/>
      <c r="D208" s="160"/>
      <c r="E208" s="160"/>
      <c r="F208" s="160"/>
      <c r="G208" s="160"/>
      <c r="H208" s="160"/>
      <c r="I208" s="160"/>
      <c r="J208" s="160"/>
      <c r="K208" s="160"/>
      <c r="L208" s="160"/>
    </row>
    <row r="209" spans="1:12" s="56" customFormat="1" ht="15" hidden="1" customHeight="1">
      <c r="A209" s="27" t="s">
        <v>98</v>
      </c>
      <c r="B209" s="160"/>
      <c r="C209" s="160"/>
      <c r="D209" s="160"/>
      <c r="E209" s="160"/>
      <c r="F209" s="160"/>
      <c r="G209" s="160"/>
      <c r="H209" s="160"/>
      <c r="I209" s="160"/>
      <c r="J209" s="160"/>
      <c r="K209" s="160"/>
      <c r="L209" s="160"/>
    </row>
    <row r="210" spans="1:12" s="56" customFormat="1" ht="15" hidden="1" customHeight="1">
      <c r="A210" s="27"/>
      <c r="B210" s="164"/>
      <c r="C210" s="164"/>
      <c r="D210" s="164"/>
      <c r="E210" s="164"/>
      <c r="F210" s="164"/>
      <c r="G210" s="164"/>
      <c r="H210" s="164"/>
      <c r="I210" s="164"/>
      <c r="J210" s="164"/>
      <c r="K210" s="164"/>
      <c r="L210" s="164"/>
    </row>
    <row r="211" spans="1:12" s="56" customFormat="1" ht="15" hidden="1" customHeight="1">
      <c r="A211" s="133" t="s">
        <v>41</v>
      </c>
      <c r="B211" s="162"/>
      <c r="C211" s="162"/>
      <c r="D211" s="162"/>
      <c r="E211" s="162"/>
      <c r="F211" s="162"/>
      <c r="G211" s="162"/>
      <c r="H211" s="162"/>
      <c r="I211" s="162"/>
      <c r="J211" s="162"/>
      <c r="K211" s="162"/>
      <c r="L211" s="162"/>
    </row>
    <row r="212" spans="1:12" s="56" customFormat="1" ht="15" hidden="1" customHeight="1">
      <c r="A212" s="43"/>
      <c r="B212" s="163"/>
      <c r="C212" s="163"/>
      <c r="D212" s="163"/>
      <c r="E212" s="163"/>
      <c r="F212" s="163"/>
      <c r="G212" s="163"/>
      <c r="H212" s="163"/>
      <c r="I212" s="163"/>
      <c r="J212" s="163"/>
      <c r="K212" s="163"/>
      <c r="L212" s="163"/>
    </row>
    <row r="213" spans="1:12" s="56" customFormat="1" ht="15" hidden="1" customHeight="1">
      <c r="A213" s="27" t="s">
        <v>92</v>
      </c>
      <c r="B213" s="164"/>
      <c r="C213" s="164"/>
      <c r="D213" s="164"/>
      <c r="E213" s="164"/>
      <c r="F213" s="164"/>
      <c r="G213" s="164"/>
      <c r="H213" s="164"/>
      <c r="I213" s="164"/>
      <c r="J213" s="164"/>
      <c r="K213" s="164"/>
      <c r="L213" s="164"/>
    </row>
    <row r="214" spans="1:12" s="56" customFormat="1" ht="15" hidden="1" customHeight="1">
      <c r="A214" s="27" t="s">
        <v>93</v>
      </c>
      <c r="B214" s="164"/>
      <c r="C214" s="164"/>
      <c r="D214" s="164"/>
      <c r="E214" s="164"/>
      <c r="F214" s="164"/>
      <c r="G214" s="164"/>
      <c r="H214" s="164"/>
      <c r="I214" s="164"/>
      <c r="J214" s="164"/>
      <c r="K214" s="164"/>
      <c r="L214" s="164"/>
    </row>
    <row r="215" spans="1:12" s="56" customFormat="1" ht="15" hidden="1" customHeight="1">
      <c r="A215" s="27" t="s">
        <v>94</v>
      </c>
      <c r="B215" s="164"/>
      <c r="C215" s="164"/>
      <c r="D215" s="164"/>
      <c r="E215" s="164"/>
      <c r="F215" s="164"/>
      <c r="G215" s="164"/>
      <c r="H215" s="164"/>
      <c r="I215" s="164"/>
      <c r="J215" s="164"/>
      <c r="K215" s="164"/>
      <c r="L215" s="164"/>
    </row>
    <row r="216" spans="1:12" s="56" customFormat="1" ht="15" hidden="1" customHeight="1">
      <c r="A216" s="27" t="s">
        <v>80</v>
      </c>
      <c r="B216" s="164"/>
      <c r="C216" s="164"/>
      <c r="D216" s="164"/>
      <c r="E216" s="164"/>
      <c r="F216" s="164"/>
      <c r="G216" s="164"/>
      <c r="H216" s="164"/>
      <c r="I216" s="164"/>
      <c r="J216" s="164"/>
      <c r="K216" s="164"/>
      <c r="L216" s="164"/>
    </row>
    <row r="217" spans="1:12" s="115" customFormat="1" ht="15" hidden="1" customHeight="1">
      <c r="A217" s="117" t="s">
        <v>157</v>
      </c>
      <c r="B217" s="164"/>
      <c r="C217" s="164"/>
      <c r="D217" s="164"/>
      <c r="E217" s="164"/>
      <c r="F217" s="164"/>
      <c r="G217" s="164"/>
      <c r="H217" s="164"/>
      <c r="I217" s="164"/>
      <c r="J217" s="164"/>
      <c r="K217" s="164"/>
      <c r="L217" s="164"/>
    </row>
    <row r="218" spans="1:12" s="60" customFormat="1" ht="15" hidden="1" customHeight="1">
      <c r="A218" s="16" t="s">
        <v>95</v>
      </c>
      <c r="B218" s="165"/>
      <c r="C218" s="165"/>
      <c r="D218" s="165"/>
      <c r="E218" s="165"/>
      <c r="F218" s="165"/>
      <c r="G218" s="165"/>
      <c r="H218" s="165"/>
      <c r="I218" s="165"/>
      <c r="J218" s="165"/>
      <c r="K218" s="165"/>
      <c r="L218" s="165"/>
    </row>
    <row r="219" spans="1:12" s="56" customFormat="1" ht="15" hidden="1" customHeight="1">
      <c r="A219" s="27" t="s">
        <v>96</v>
      </c>
      <c r="B219" s="164"/>
      <c r="C219" s="164"/>
      <c r="D219" s="164"/>
      <c r="E219" s="164"/>
      <c r="F219" s="164"/>
      <c r="G219" s="164"/>
      <c r="H219" s="164"/>
      <c r="I219" s="164"/>
      <c r="J219" s="164"/>
      <c r="K219" s="164"/>
      <c r="L219" s="164"/>
    </row>
    <row r="220" spans="1:12" s="56" customFormat="1" ht="15" hidden="1" customHeight="1">
      <c r="A220" s="27" t="s">
        <v>97</v>
      </c>
      <c r="B220" s="164"/>
      <c r="C220" s="164"/>
      <c r="D220" s="164"/>
      <c r="E220" s="164"/>
      <c r="F220" s="164"/>
      <c r="G220" s="164"/>
      <c r="H220" s="164"/>
      <c r="I220" s="164"/>
      <c r="J220" s="164"/>
      <c r="K220" s="164"/>
      <c r="L220" s="164"/>
    </row>
    <row r="221" spans="1:12" s="56" customFormat="1" ht="15" hidden="1" customHeight="1">
      <c r="A221" s="27" t="s">
        <v>98</v>
      </c>
      <c r="B221" s="164"/>
      <c r="C221" s="164"/>
      <c r="D221" s="164"/>
      <c r="E221" s="164"/>
      <c r="F221" s="164"/>
      <c r="G221" s="164"/>
      <c r="H221" s="164"/>
      <c r="I221" s="164"/>
      <c r="J221" s="164"/>
      <c r="K221" s="164"/>
      <c r="L221" s="164"/>
    </row>
    <row r="222" spans="1:12" s="56" customFormat="1" ht="15" hidden="1" customHeight="1">
      <c r="B222" s="135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</row>
    <row r="223" spans="1:12" s="56" customFormat="1" hidden="1">
      <c r="B223" s="135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</row>
    <row r="224" spans="1:12" s="56" customFormat="1" hidden="1">
      <c r="A224" s="91"/>
      <c r="B224" s="91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</row>
    <row r="225" spans="1:12" s="56" customFormat="1" hidden="1">
      <c r="A225" s="335">
        <v>1998</v>
      </c>
      <c r="B225" s="335"/>
      <c r="C225" s="335"/>
      <c r="D225" s="335"/>
      <c r="E225" s="335"/>
      <c r="F225" s="335"/>
      <c r="G225" s="335"/>
      <c r="H225" s="335"/>
      <c r="I225" s="335"/>
      <c r="J225" s="335"/>
      <c r="K225" s="335"/>
      <c r="L225" s="335"/>
    </row>
    <row r="226" spans="1:12" s="56" customFormat="1" hidden="1">
      <c r="A226" s="341" t="s">
        <v>28</v>
      </c>
      <c r="B226" s="338" t="s">
        <v>29</v>
      </c>
      <c r="C226" s="335" t="s">
        <v>30</v>
      </c>
      <c r="D226" s="335"/>
      <c r="E226" s="335"/>
      <c r="F226" s="335"/>
      <c r="G226" s="335"/>
      <c r="H226" s="335"/>
      <c r="I226" s="335"/>
      <c r="J226" s="335"/>
      <c r="K226" s="335"/>
      <c r="L226" s="335"/>
    </row>
    <row r="227" spans="1:12" s="56" customFormat="1" hidden="1">
      <c r="A227" s="342"/>
      <c r="B227" s="339"/>
      <c r="C227" s="132">
        <v>1</v>
      </c>
      <c r="D227" s="132">
        <v>2</v>
      </c>
      <c r="E227" s="132">
        <v>3</v>
      </c>
      <c r="F227" s="132">
        <v>4</v>
      </c>
      <c r="G227" s="132">
        <v>5</v>
      </c>
      <c r="H227" s="132">
        <v>6</v>
      </c>
      <c r="I227" s="132">
        <v>7</v>
      </c>
      <c r="J227" s="132">
        <v>8</v>
      </c>
      <c r="K227" s="132">
        <v>9</v>
      </c>
      <c r="L227" s="132">
        <v>10</v>
      </c>
    </row>
    <row r="228" spans="1:12" s="56" customFormat="1" hidden="1">
      <c r="A228" s="2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</row>
    <row r="229" spans="1:12" s="60" customFormat="1" hidden="1">
      <c r="A229" s="133" t="s">
        <v>31</v>
      </c>
      <c r="B229" s="159"/>
      <c r="C229" s="159"/>
      <c r="D229" s="159"/>
      <c r="E229" s="159"/>
      <c r="F229" s="159"/>
      <c r="G229" s="159"/>
      <c r="H229" s="159"/>
      <c r="I229" s="159"/>
      <c r="J229" s="159"/>
      <c r="K229" s="159"/>
      <c r="L229" s="159"/>
    </row>
    <row r="230" spans="1:12" s="60" customFormat="1" hidden="1">
      <c r="A230" s="27"/>
      <c r="B230" s="160"/>
      <c r="C230" s="160"/>
      <c r="D230" s="160"/>
      <c r="E230" s="160"/>
      <c r="F230" s="160"/>
      <c r="G230" s="160"/>
      <c r="H230" s="160"/>
      <c r="I230" s="160"/>
      <c r="J230" s="160"/>
      <c r="K230" s="160"/>
      <c r="L230" s="160"/>
    </row>
    <row r="231" spans="1:12" s="60" customFormat="1" hidden="1">
      <c r="A231" s="27" t="s">
        <v>92</v>
      </c>
      <c r="B231" s="160"/>
      <c r="C231" s="160"/>
      <c r="D231" s="160"/>
      <c r="E231" s="160"/>
      <c r="F231" s="160"/>
      <c r="G231" s="160"/>
      <c r="H231" s="160"/>
      <c r="I231" s="160"/>
      <c r="J231" s="160"/>
      <c r="K231" s="160"/>
      <c r="L231" s="160"/>
    </row>
    <row r="232" spans="1:12" s="60" customFormat="1" hidden="1">
      <c r="A232" s="27" t="s">
        <v>93</v>
      </c>
      <c r="B232" s="160"/>
      <c r="C232" s="160"/>
      <c r="D232" s="160"/>
      <c r="E232" s="160"/>
      <c r="F232" s="160"/>
      <c r="G232" s="160"/>
      <c r="H232" s="160"/>
      <c r="I232" s="160"/>
      <c r="J232" s="160"/>
      <c r="K232" s="160"/>
      <c r="L232" s="160"/>
    </row>
    <row r="233" spans="1:12" s="60" customFormat="1" hidden="1">
      <c r="A233" s="27" t="s">
        <v>94</v>
      </c>
      <c r="B233" s="160"/>
      <c r="C233" s="160"/>
      <c r="D233" s="160"/>
      <c r="E233" s="160"/>
      <c r="F233" s="160"/>
      <c r="G233" s="160"/>
      <c r="H233" s="160"/>
      <c r="I233" s="160"/>
      <c r="J233" s="160"/>
      <c r="K233" s="160"/>
      <c r="L233" s="160"/>
    </row>
    <row r="234" spans="1:12" s="60" customFormat="1" hidden="1">
      <c r="A234" s="27" t="s">
        <v>80</v>
      </c>
      <c r="B234" s="160"/>
      <c r="C234" s="160"/>
      <c r="D234" s="160"/>
      <c r="E234" s="160"/>
      <c r="F234" s="160"/>
      <c r="G234" s="160"/>
      <c r="H234" s="160"/>
      <c r="I234" s="160"/>
      <c r="J234" s="160"/>
      <c r="K234" s="160"/>
      <c r="L234" s="160"/>
    </row>
    <row r="235" spans="1:12" s="60" customFormat="1" ht="18.75" hidden="1">
      <c r="A235" s="117" t="s">
        <v>157</v>
      </c>
      <c r="B235" s="160"/>
      <c r="C235" s="160"/>
      <c r="D235" s="160"/>
      <c r="E235" s="160"/>
      <c r="F235" s="160"/>
      <c r="G235" s="160"/>
      <c r="H235" s="160"/>
      <c r="I235" s="160"/>
      <c r="J235" s="160"/>
      <c r="K235" s="160"/>
      <c r="L235" s="160"/>
    </row>
    <row r="236" spans="1:12" s="60" customFormat="1" hidden="1">
      <c r="A236" s="16" t="s">
        <v>95</v>
      </c>
      <c r="B236" s="161"/>
      <c r="C236" s="161"/>
      <c r="D236" s="161"/>
      <c r="E236" s="161"/>
      <c r="F236" s="161"/>
      <c r="G236" s="161"/>
      <c r="H236" s="161"/>
      <c r="I236" s="161"/>
      <c r="J236" s="161"/>
      <c r="K236" s="161"/>
      <c r="L236" s="161"/>
    </row>
    <row r="237" spans="1:12" s="56" customFormat="1" hidden="1">
      <c r="A237" s="27" t="s">
        <v>96</v>
      </c>
      <c r="B237" s="160"/>
      <c r="C237" s="160"/>
      <c r="D237" s="160"/>
      <c r="E237" s="160"/>
      <c r="F237" s="160"/>
      <c r="G237" s="160"/>
      <c r="H237" s="160"/>
      <c r="I237" s="160"/>
      <c r="J237" s="160"/>
      <c r="K237" s="160"/>
      <c r="L237" s="160"/>
    </row>
    <row r="238" spans="1:12" s="56" customFormat="1" hidden="1">
      <c r="A238" s="27" t="s">
        <v>97</v>
      </c>
      <c r="B238" s="160"/>
      <c r="C238" s="160"/>
      <c r="D238" s="160"/>
      <c r="E238" s="160"/>
      <c r="F238" s="160"/>
      <c r="G238" s="160"/>
      <c r="H238" s="160"/>
      <c r="I238" s="160"/>
      <c r="J238" s="160"/>
      <c r="K238" s="160"/>
      <c r="L238" s="160"/>
    </row>
    <row r="239" spans="1:12" s="56" customFormat="1" hidden="1">
      <c r="A239" s="27" t="s">
        <v>98</v>
      </c>
      <c r="B239" s="160"/>
      <c r="C239" s="160"/>
      <c r="D239" s="160"/>
      <c r="E239" s="160"/>
      <c r="F239" s="160"/>
      <c r="G239" s="160"/>
      <c r="H239" s="160"/>
      <c r="I239" s="160"/>
      <c r="J239" s="160"/>
      <c r="K239" s="160"/>
      <c r="L239" s="160"/>
    </row>
    <row r="240" spans="1:12" s="56" customFormat="1" hidden="1">
      <c r="A240" s="27"/>
      <c r="B240" s="160"/>
      <c r="C240" s="160"/>
      <c r="D240" s="160"/>
      <c r="E240" s="160"/>
      <c r="F240" s="160"/>
      <c r="G240" s="160"/>
      <c r="H240" s="160"/>
      <c r="I240" s="160"/>
      <c r="J240" s="160"/>
      <c r="K240" s="160"/>
      <c r="L240" s="160"/>
    </row>
    <row r="241" spans="1:12" s="56" customFormat="1" hidden="1">
      <c r="A241" s="133" t="s">
        <v>41</v>
      </c>
      <c r="B241" s="162"/>
      <c r="C241" s="162"/>
      <c r="D241" s="162"/>
      <c r="E241" s="162"/>
      <c r="F241" s="162"/>
      <c r="G241" s="162"/>
      <c r="H241" s="162"/>
      <c r="I241" s="162"/>
      <c r="J241" s="162"/>
      <c r="K241" s="162"/>
      <c r="L241" s="162"/>
    </row>
    <row r="242" spans="1:12" s="56" customFormat="1" hidden="1">
      <c r="A242" s="43"/>
      <c r="B242" s="163"/>
      <c r="C242" s="163"/>
      <c r="D242" s="163"/>
      <c r="E242" s="163"/>
      <c r="F242" s="163"/>
      <c r="G242" s="163"/>
      <c r="H242" s="163"/>
      <c r="I242" s="163"/>
      <c r="J242" s="163"/>
      <c r="K242" s="163"/>
      <c r="L242" s="163"/>
    </row>
    <row r="243" spans="1:12" s="56" customFormat="1" hidden="1">
      <c r="A243" s="27" t="s">
        <v>92</v>
      </c>
      <c r="B243" s="164"/>
      <c r="C243" s="164"/>
      <c r="D243" s="164"/>
      <c r="E243" s="164"/>
      <c r="F243" s="164"/>
      <c r="G243" s="164"/>
      <c r="H243" s="164"/>
      <c r="I243" s="164"/>
      <c r="J243" s="164"/>
      <c r="K243" s="164"/>
      <c r="L243" s="164"/>
    </row>
    <row r="244" spans="1:12" s="56" customFormat="1" hidden="1">
      <c r="A244" s="27" t="s">
        <v>93</v>
      </c>
      <c r="B244" s="164"/>
      <c r="C244" s="164"/>
      <c r="D244" s="164"/>
      <c r="E244" s="164"/>
      <c r="F244" s="164"/>
      <c r="G244" s="164"/>
      <c r="H244" s="164"/>
      <c r="I244" s="164"/>
      <c r="J244" s="164"/>
      <c r="K244" s="164"/>
      <c r="L244" s="164"/>
    </row>
    <row r="245" spans="1:12" s="56" customFormat="1" hidden="1">
      <c r="A245" s="27" t="s">
        <v>94</v>
      </c>
      <c r="B245" s="164"/>
      <c r="C245" s="164"/>
      <c r="D245" s="164"/>
      <c r="E245" s="164"/>
      <c r="F245" s="164"/>
      <c r="G245" s="164"/>
      <c r="H245" s="164"/>
      <c r="I245" s="164"/>
      <c r="J245" s="164"/>
      <c r="K245" s="164"/>
      <c r="L245" s="164"/>
    </row>
    <row r="246" spans="1:12" ht="15" hidden="1" customHeight="1">
      <c r="A246" s="27" t="s">
        <v>80</v>
      </c>
      <c r="B246" s="164"/>
      <c r="C246" s="164"/>
      <c r="D246" s="164"/>
      <c r="E246" s="164"/>
      <c r="F246" s="164"/>
      <c r="G246" s="164"/>
      <c r="H246" s="164"/>
      <c r="I246" s="164"/>
      <c r="J246" s="164"/>
      <c r="K246" s="164"/>
      <c r="L246" s="164"/>
    </row>
    <row r="247" spans="1:12" s="56" customFormat="1" ht="18.75" hidden="1">
      <c r="A247" s="117" t="s">
        <v>157</v>
      </c>
      <c r="B247" s="164"/>
      <c r="C247" s="164"/>
      <c r="D247" s="164"/>
      <c r="E247" s="164"/>
      <c r="F247" s="164"/>
      <c r="G247" s="164"/>
      <c r="H247" s="164"/>
      <c r="I247" s="164"/>
      <c r="J247" s="164"/>
      <c r="K247" s="164"/>
      <c r="L247" s="164"/>
    </row>
    <row r="248" spans="1:12" s="60" customFormat="1" hidden="1">
      <c r="A248" s="16" t="s">
        <v>95</v>
      </c>
      <c r="B248" s="165"/>
      <c r="C248" s="165"/>
      <c r="D248" s="165"/>
      <c r="E248" s="165"/>
      <c r="F248" s="165"/>
      <c r="G248" s="165"/>
      <c r="H248" s="165"/>
      <c r="I248" s="165"/>
      <c r="J248" s="165"/>
      <c r="K248" s="165"/>
      <c r="L248" s="165"/>
    </row>
    <row r="249" spans="1:12" s="56" customFormat="1" hidden="1">
      <c r="A249" s="27" t="s">
        <v>96</v>
      </c>
      <c r="B249" s="164"/>
      <c r="C249" s="164"/>
      <c r="D249" s="164"/>
      <c r="E249" s="164"/>
      <c r="F249" s="164"/>
      <c r="G249" s="164"/>
      <c r="H249" s="164"/>
      <c r="I249" s="164"/>
      <c r="J249" s="164"/>
      <c r="K249" s="164"/>
      <c r="L249" s="164"/>
    </row>
    <row r="250" spans="1:12" s="56" customFormat="1" hidden="1">
      <c r="A250" s="27" t="s">
        <v>97</v>
      </c>
      <c r="B250" s="164"/>
      <c r="C250" s="164"/>
      <c r="D250" s="164"/>
      <c r="E250" s="164"/>
      <c r="F250" s="164"/>
      <c r="G250" s="164"/>
      <c r="H250" s="164"/>
      <c r="I250" s="164"/>
      <c r="J250" s="164"/>
      <c r="K250" s="164"/>
      <c r="L250" s="164"/>
    </row>
    <row r="251" spans="1:12" s="56" customFormat="1" hidden="1">
      <c r="A251" s="27" t="s">
        <v>98</v>
      </c>
      <c r="B251" s="164"/>
      <c r="C251" s="164"/>
      <c r="D251" s="164"/>
      <c r="E251" s="164"/>
      <c r="F251" s="164"/>
      <c r="G251" s="164"/>
      <c r="H251" s="164"/>
      <c r="I251" s="164"/>
      <c r="J251" s="164"/>
      <c r="K251" s="164"/>
      <c r="L251" s="164"/>
    </row>
    <row r="252" spans="1:12" s="56" customFormat="1" hidden="1">
      <c r="B252" s="135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</row>
    <row r="253" spans="1:12" s="56" customFormat="1" hidden="1">
      <c r="A253" s="91"/>
      <c r="B253" s="134"/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</row>
    <row r="254" spans="1:12" s="56" customFormat="1" hidden="1">
      <c r="A254" s="335">
        <v>1999</v>
      </c>
      <c r="B254" s="335"/>
      <c r="C254" s="335"/>
      <c r="D254" s="335"/>
      <c r="E254" s="335"/>
      <c r="F254" s="335"/>
      <c r="G254" s="335"/>
      <c r="H254" s="335"/>
      <c r="I254" s="335"/>
      <c r="J254" s="335"/>
      <c r="K254" s="335"/>
      <c r="L254" s="335"/>
    </row>
    <row r="255" spans="1:12" s="56" customFormat="1" hidden="1">
      <c r="A255" s="341" t="s">
        <v>28</v>
      </c>
      <c r="B255" s="338" t="s">
        <v>29</v>
      </c>
      <c r="C255" s="335" t="s">
        <v>30</v>
      </c>
      <c r="D255" s="335"/>
      <c r="E255" s="335"/>
      <c r="F255" s="335"/>
      <c r="G255" s="335"/>
      <c r="H255" s="335"/>
      <c r="I255" s="335"/>
      <c r="J255" s="335"/>
      <c r="K255" s="335"/>
      <c r="L255" s="335"/>
    </row>
    <row r="256" spans="1:12" s="56" customFormat="1" hidden="1">
      <c r="A256" s="342"/>
      <c r="B256" s="339"/>
      <c r="C256" s="132">
        <v>1</v>
      </c>
      <c r="D256" s="132">
        <v>2</v>
      </c>
      <c r="E256" s="132">
        <v>3</v>
      </c>
      <c r="F256" s="132">
        <v>4</v>
      </c>
      <c r="G256" s="132">
        <v>5</v>
      </c>
      <c r="H256" s="132">
        <v>6</v>
      </c>
      <c r="I256" s="132">
        <v>7</v>
      </c>
      <c r="J256" s="132">
        <v>8</v>
      </c>
      <c r="K256" s="132">
        <v>9</v>
      </c>
      <c r="L256" s="132">
        <v>10</v>
      </c>
    </row>
    <row r="257" spans="1:12" s="56" customFormat="1" hidden="1">
      <c r="A257" s="2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</row>
    <row r="258" spans="1:12" s="60" customFormat="1" hidden="1">
      <c r="A258" s="133" t="s">
        <v>31</v>
      </c>
      <c r="B258" s="159"/>
      <c r="C258" s="159"/>
      <c r="D258" s="159"/>
      <c r="E258" s="159"/>
      <c r="F258" s="159"/>
      <c r="G258" s="159"/>
      <c r="H258" s="159"/>
      <c r="I258" s="159"/>
      <c r="J258" s="159"/>
      <c r="K258" s="159"/>
      <c r="L258" s="159"/>
    </row>
    <row r="259" spans="1:12" s="56" customFormat="1" hidden="1">
      <c r="A259" s="27"/>
      <c r="B259" s="160"/>
      <c r="C259" s="160"/>
      <c r="D259" s="160"/>
      <c r="E259" s="160"/>
      <c r="F259" s="160"/>
      <c r="G259" s="160"/>
      <c r="H259" s="160"/>
      <c r="I259" s="160"/>
      <c r="J259" s="160"/>
      <c r="K259" s="160"/>
      <c r="L259" s="160"/>
    </row>
    <row r="260" spans="1:12" s="56" customFormat="1" hidden="1">
      <c r="A260" s="27" t="s">
        <v>92</v>
      </c>
      <c r="B260" s="160"/>
      <c r="C260" s="160"/>
      <c r="D260" s="160"/>
      <c r="E260" s="160"/>
      <c r="F260" s="160"/>
      <c r="G260" s="160"/>
      <c r="H260" s="160"/>
      <c r="I260" s="160"/>
      <c r="J260" s="160"/>
      <c r="K260" s="160"/>
      <c r="L260" s="160"/>
    </row>
    <row r="261" spans="1:12" s="56" customFormat="1" hidden="1">
      <c r="A261" s="27" t="s">
        <v>93</v>
      </c>
      <c r="B261" s="160"/>
      <c r="C261" s="160"/>
      <c r="D261" s="160"/>
      <c r="E261" s="160"/>
      <c r="F261" s="160"/>
      <c r="G261" s="160"/>
      <c r="H261" s="160"/>
      <c r="I261" s="160"/>
      <c r="J261" s="160"/>
      <c r="K261" s="160"/>
      <c r="L261" s="160"/>
    </row>
    <row r="262" spans="1:12" s="56" customFormat="1" hidden="1">
      <c r="A262" s="27" t="s">
        <v>94</v>
      </c>
      <c r="B262" s="160"/>
      <c r="C262" s="160"/>
      <c r="D262" s="160"/>
      <c r="E262" s="160"/>
      <c r="F262" s="160"/>
      <c r="G262" s="160"/>
      <c r="H262" s="160"/>
      <c r="I262" s="160"/>
      <c r="J262" s="160"/>
      <c r="K262" s="160"/>
      <c r="L262" s="160"/>
    </row>
    <row r="263" spans="1:12" s="56" customFormat="1" hidden="1">
      <c r="A263" s="27" t="s">
        <v>80</v>
      </c>
      <c r="B263" s="160"/>
      <c r="C263" s="160"/>
      <c r="D263" s="160"/>
      <c r="E263" s="160"/>
      <c r="F263" s="160"/>
      <c r="G263" s="160"/>
      <c r="H263" s="160"/>
      <c r="I263" s="160"/>
      <c r="J263" s="160"/>
      <c r="K263" s="160"/>
      <c r="L263" s="160"/>
    </row>
    <row r="264" spans="1:12" s="56" customFormat="1" ht="18.75" hidden="1">
      <c r="A264" s="117" t="s">
        <v>157</v>
      </c>
      <c r="B264" s="160"/>
      <c r="C264" s="160"/>
      <c r="D264" s="160"/>
      <c r="E264" s="160"/>
      <c r="F264" s="160"/>
      <c r="G264" s="160"/>
      <c r="H264" s="160"/>
      <c r="I264" s="160"/>
      <c r="J264" s="160"/>
      <c r="K264" s="160"/>
      <c r="L264" s="160"/>
    </row>
    <row r="265" spans="1:12" s="60" customFormat="1" hidden="1">
      <c r="A265" s="16" t="s">
        <v>95</v>
      </c>
      <c r="B265" s="161"/>
      <c r="C265" s="161"/>
      <c r="D265" s="161"/>
      <c r="E265" s="161"/>
      <c r="F265" s="161"/>
      <c r="G265" s="161"/>
      <c r="H265" s="161"/>
      <c r="I265" s="161"/>
      <c r="J265" s="161"/>
      <c r="K265" s="161"/>
      <c r="L265" s="161"/>
    </row>
    <row r="266" spans="1:12" s="56" customFormat="1" hidden="1">
      <c r="A266" s="27" t="s">
        <v>96</v>
      </c>
      <c r="B266" s="160"/>
      <c r="C266" s="160"/>
      <c r="D266" s="160"/>
      <c r="E266" s="160"/>
      <c r="F266" s="160"/>
      <c r="G266" s="160"/>
      <c r="H266" s="160"/>
      <c r="I266" s="160"/>
      <c r="J266" s="160"/>
      <c r="K266" s="160"/>
      <c r="L266" s="160"/>
    </row>
    <row r="267" spans="1:12" s="56" customFormat="1" hidden="1">
      <c r="A267" s="27" t="s">
        <v>97</v>
      </c>
      <c r="B267" s="160"/>
      <c r="C267" s="160"/>
      <c r="D267" s="160"/>
      <c r="E267" s="160"/>
      <c r="F267" s="160"/>
      <c r="G267" s="160"/>
      <c r="H267" s="160"/>
      <c r="I267" s="160"/>
      <c r="J267" s="160"/>
      <c r="K267" s="160"/>
      <c r="L267" s="160"/>
    </row>
    <row r="268" spans="1:12" s="56" customFormat="1" hidden="1">
      <c r="A268" s="27" t="s">
        <v>98</v>
      </c>
      <c r="B268" s="160"/>
      <c r="C268" s="160"/>
      <c r="D268" s="160"/>
      <c r="E268" s="160"/>
      <c r="F268" s="160"/>
      <c r="G268" s="160"/>
      <c r="H268" s="160"/>
      <c r="I268" s="160"/>
      <c r="J268" s="160"/>
      <c r="K268" s="160"/>
      <c r="L268" s="160"/>
    </row>
    <row r="269" spans="1:12" s="56" customFormat="1" hidden="1">
      <c r="A269" s="27"/>
      <c r="B269" s="160"/>
      <c r="C269" s="160"/>
      <c r="D269" s="160"/>
      <c r="E269" s="160"/>
      <c r="F269" s="160"/>
      <c r="G269" s="160"/>
      <c r="H269" s="160"/>
      <c r="I269" s="160"/>
      <c r="J269" s="160"/>
      <c r="K269" s="160"/>
      <c r="L269" s="160"/>
    </row>
    <row r="270" spans="1:12" ht="15" hidden="1" customHeight="1">
      <c r="A270" s="133" t="s">
        <v>41</v>
      </c>
      <c r="B270" s="162"/>
      <c r="C270" s="162"/>
      <c r="D270" s="162"/>
      <c r="E270" s="162"/>
      <c r="F270" s="162"/>
      <c r="G270" s="162"/>
      <c r="H270" s="162"/>
      <c r="I270" s="162"/>
      <c r="J270" s="162"/>
      <c r="K270" s="162"/>
      <c r="L270" s="162"/>
    </row>
    <row r="271" spans="1:12" hidden="1">
      <c r="A271" s="43"/>
      <c r="B271" s="163"/>
      <c r="C271" s="163"/>
      <c r="D271" s="163"/>
      <c r="E271" s="163"/>
      <c r="F271" s="163"/>
      <c r="G271" s="163"/>
      <c r="H271" s="163"/>
      <c r="I271" s="163"/>
      <c r="J271" s="163"/>
      <c r="K271" s="163"/>
      <c r="L271" s="163"/>
    </row>
    <row r="272" spans="1:12" hidden="1">
      <c r="A272" s="27" t="s">
        <v>92</v>
      </c>
      <c r="B272" s="164"/>
      <c r="C272" s="164"/>
      <c r="D272" s="164"/>
      <c r="E272" s="164"/>
      <c r="F272" s="164"/>
      <c r="G272" s="164"/>
      <c r="H272" s="164"/>
      <c r="I272" s="164"/>
      <c r="J272" s="164"/>
      <c r="K272" s="164"/>
      <c r="L272" s="164"/>
    </row>
    <row r="273" spans="1:12" hidden="1">
      <c r="A273" s="27" t="s">
        <v>93</v>
      </c>
      <c r="B273" s="164"/>
      <c r="C273" s="164"/>
      <c r="D273" s="164"/>
      <c r="E273" s="164"/>
      <c r="F273" s="164"/>
      <c r="G273" s="164"/>
      <c r="H273" s="164"/>
      <c r="I273" s="164"/>
      <c r="J273" s="164"/>
      <c r="K273" s="164"/>
      <c r="L273" s="164"/>
    </row>
    <row r="274" spans="1:12" s="115" customFormat="1" hidden="1">
      <c r="A274" s="27" t="s">
        <v>94</v>
      </c>
      <c r="B274" s="164"/>
      <c r="C274" s="164"/>
      <c r="D274" s="164"/>
      <c r="E274" s="164"/>
      <c r="F274" s="164"/>
      <c r="G274" s="164"/>
      <c r="H274" s="164"/>
      <c r="I274" s="164"/>
      <c r="J274" s="164"/>
      <c r="K274" s="164"/>
      <c r="L274" s="164"/>
    </row>
    <row r="275" spans="1:12" hidden="1">
      <c r="A275" s="27" t="s">
        <v>80</v>
      </c>
      <c r="B275" s="164"/>
      <c r="C275" s="164"/>
      <c r="D275" s="164"/>
      <c r="E275" s="164"/>
      <c r="F275" s="164"/>
      <c r="G275" s="164"/>
      <c r="H275" s="164"/>
      <c r="I275" s="164"/>
      <c r="J275" s="164"/>
      <c r="K275" s="164"/>
      <c r="L275" s="164"/>
    </row>
    <row r="276" spans="1:12" ht="18.75" hidden="1">
      <c r="A276" s="117" t="s">
        <v>157</v>
      </c>
      <c r="B276" s="164"/>
      <c r="C276" s="164"/>
      <c r="D276" s="164"/>
      <c r="E276" s="164"/>
      <c r="F276" s="164"/>
      <c r="G276" s="164"/>
      <c r="H276" s="164"/>
      <c r="I276" s="164"/>
      <c r="J276" s="164"/>
      <c r="K276" s="164"/>
      <c r="L276" s="164"/>
    </row>
    <row r="277" spans="1:12" s="115" customFormat="1" hidden="1">
      <c r="A277" s="16" t="s">
        <v>95</v>
      </c>
      <c r="B277" s="165"/>
      <c r="C277" s="165"/>
      <c r="D277" s="165"/>
      <c r="E277" s="165"/>
      <c r="F277" s="165"/>
      <c r="G277" s="165"/>
      <c r="H277" s="165"/>
      <c r="I277" s="165"/>
      <c r="J277" s="165"/>
      <c r="K277" s="165"/>
      <c r="L277" s="165"/>
    </row>
    <row r="278" spans="1:12" hidden="1">
      <c r="A278" s="27" t="s">
        <v>96</v>
      </c>
      <c r="B278" s="164"/>
      <c r="C278" s="164"/>
      <c r="D278" s="164"/>
      <c r="E278" s="164"/>
      <c r="F278" s="164"/>
      <c r="G278" s="164"/>
      <c r="H278" s="164"/>
      <c r="I278" s="164"/>
      <c r="J278" s="164"/>
      <c r="K278" s="164"/>
      <c r="L278" s="164"/>
    </row>
    <row r="279" spans="1:12" hidden="1">
      <c r="A279" s="27" t="s">
        <v>97</v>
      </c>
      <c r="B279" s="164"/>
      <c r="C279" s="164"/>
      <c r="D279" s="164"/>
      <c r="E279" s="164"/>
      <c r="F279" s="164"/>
      <c r="G279" s="164"/>
      <c r="H279" s="164"/>
      <c r="I279" s="164"/>
      <c r="J279" s="164"/>
      <c r="K279" s="164"/>
      <c r="L279" s="164"/>
    </row>
    <row r="280" spans="1:12" hidden="1">
      <c r="A280" s="27" t="s">
        <v>98</v>
      </c>
      <c r="B280" s="164"/>
      <c r="C280" s="164"/>
      <c r="D280" s="164"/>
      <c r="E280" s="164"/>
      <c r="F280" s="164"/>
      <c r="G280" s="164"/>
      <c r="H280" s="164"/>
      <c r="I280" s="164"/>
      <c r="J280" s="164"/>
      <c r="K280" s="164"/>
      <c r="L280" s="164"/>
    </row>
    <row r="281" spans="1:12" hidden="1">
      <c r="A281" s="56"/>
      <c r="B281" s="135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</row>
    <row r="282" spans="1:12" hidden="1">
      <c r="A282" s="56"/>
      <c r="B282" s="135"/>
      <c r="C282" s="135"/>
      <c r="D282" s="135"/>
      <c r="E282" s="135"/>
      <c r="F282" s="135"/>
      <c r="G282" s="135"/>
      <c r="H282" s="135"/>
      <c r="I282" s="135"/>
      <c r="J282" s="135"/>
      <c r="K282" s="135"/>
      <c r="L282" s="135"/>
    </row>
    <row r="283" spans="1:12" hidden="1">
      <c r="A283" s="56"/>
      <c r="B283" s="135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</row>
    <row r="284" spans="1:12" hidden="1">
      <c r="A284" s="56"/>
      <c r="B284" s="135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</row>
    <row r="285" spans="1:12" hidden="1">
      <c r="A285" s="91"/>
      <c r="B285" s="134"/>
      <c r="C285" s="134"/>
      <c r="D285" s="134"/>
      <c r="E285" s="134"/>
      <c r="F285" s="134"/>
      <c r="G285" s="134"/>
      <c r="H285" s="134"/>
      <c r="I285" s="134"/>
      <c r="J285" s="134"/>
      <c r="K285" s="134"/>
      <c r="L285" s="134"/>
    </row>
    <row r="286" spans="1:12">
      <c r="A286" s="335">
        <v>2000</v>
      </c>
      <c r="B286" s="335"/>
      <c r="C286" s="335"/>
      <c r="D286" s="335"/>
      <c r="E286" s="335"/>
      <c r="F286" s="335"/>
      <c r="G286" s="335"/>
      <c r="H286" s="335"/>
      <c r="I286" s="335"/>
      <c r="J286" s="335"/>
      <c r="K286" s="335"/>
      <c r="L286" s="335"/>
    </row>
    <row r="287" spans="1:12">
      <c r="A287" s="336" t="s">
        <v>139</v>
      </c>
      <c r="B287" s="338" t="s">
        <v>29</v>
      </c>
      <c r="C287" s="335" t="s">
        <v>30</v>
      </c>
      <c r="D287" s="335"/>
      <c r="E287" s="335"/>
      <c r="F287" s="335"/>
      <c r="G287" s="335"/>
      <c r="H287" s="335"/>
      <c r="I287" s="335"/>
      <c r="J287" s="335"/>
      <c r="K287" s="335"/>
      <c r="L287" s="335"/>
    </row>
    <row r="288" spans="1:12">
      <c r="A288" s="337"/>
      <c r="B288" s="339"/>
      <c r="C288" s="132">
        <v>1</v>
      </c>
      <c r="D288" s="132">
        <v>2</v>
      </c>
      <c r="E288" s="132">
        <v>3</v>
      </c>
      <c r="F288" s="132">
        <v>4</v>
      </c>
      <c r="G288" s="132">
        <v>5</v>
      </c>
      <c r="H288" s="132">
        <v>6</v>
      </c>
      <c r="I288" s="132">
        <v>7</v>
      </c>
      <c r="J288" s="132">
        <v>8</v>
      </c>
      <c r="K288" s="132">
        <v>9</v>
      </c>
      <c r="L288" s="132">
        <v>10</v>
      </c>
    </row>
    <row r="289" spans="1:12">
      <c r="A289" s="43"/>
      <c r="B289" s="138"/>
      <c r="C289" s="138"/>
      <c r="D289" s="138"/>
      <c r="E289" s="138"/>
      <c r="F289" s="138"/>
      <c r="G289" s="138"/>
      <c r="H289" s="138"/>
      <c r="I289" s="138"/>
      <c r="J289" s="138"/>
      <c r="K289" s="138"/>
      <c r="L289" s="138"/>
    </row>
    <row r="290" spans="1:12" s="115" customFormat="1">
      <c r="A290" s="121" t="s">
        <v>31</v>
      </c>
      <c r="B290" s="33">
        <v>1431039</v>
      </c>
      <c r="C290" s="33">
        <v>143103.5</v>
      </c>
      <c r="D290" s="33">
        <v>143103.5</v>
      </c>
      <c r="E290" s="33">
        <v>143103.5</v>
      </c>
      <c r="F290" s="33">
        <v>143103.5</v>
      </c>
      <c r="G290" s="33">
        <v>143103.5</v>
      </c>
      <c r="H290" s="33">
        <v>143103.5</v>
      </c>
      <c r="I290" s="33">
        <v>143103.5</v>
      </c>
      <c r="J290" s="33">
        <v>143103.5</v>
      </c>
      <c r="K290" s="33">
        <v>143103.5</v>
      </c>
      <c r="L290" s="33">
        <v>143107.5</v>
      </c>
    </row>
    <row r="291" spans="1:12">
      <c r="A291" s="2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s="115" customFormat="1">
      <c r="A292" s="16" t="s">
        <v>43</v>
      </c>
      <c r="B292" s="37">
        <v>68300.5</v>
      </c>
      <c r="C292" s="37">
        <v>23931</v>
      </c>
      <c r="D292" s="37">
        <v>9199.5</v>
      </c>
      <c r="E292" s="37">
        <v>7978.5</v>
      </c>
      <c r="F292" s="37">
        <v>5413</v>
      </c>
      <c r="G292" s="37">
        <v>5310</v>
      </c>
      <c r="H292" s="37">
        <v>3006.5</v>
      </c>
      <c r="I292" s="37">
        <v>2268.5</v>
      </c>
      <c r="J292" s="37">
        <v>3314</v>
      </c>
      <c r="K292" s="37">
        <v>2205.5</v>
      </c>
      <c r="L292" s="37">
        <v>5674</v>
      </c>
    </row>
    <row r="293" spans="1:12">
      <c r="A293" s="27" t="s">
        <v>44</v>
      </c>
      <c r="B293" s="37">
        <v>5189</v>
      </c>
      <c r="C293" s="37">
        <v>652</v>
      </c>
      <c r="D293" s="37">
        <v>0</v>
      </c>
      <c r="E293" s="37">
        <v>724</v>
      </c>
      <c r="F293" s="37">
        <v>217.5</v>
      </c>
      <c r="G293" s="37">
        <v>277</v>
      </c>
      <c r="H293" s="37">
        <v>733</v>
      </c>
      <c r="I293" s="37">
        <v>895.5</v>
      </c>
      <c r="J293" s="37">
        <v>239</v>
      </c>
      <c r="K293" s="37">
        <v>415</v>
      </c>
      <c r="L293" s="37">
        <v>1036</v>
      </c>
    </row>
    <row r="294" spans="1:12">
      <c r="A294" s="27" t="s">
        <v>54</v>
      </c>
      <c r="B294" s="37">
        <v>403697</v>
      </c>
      <c r="C294" s="37">
        <v>33824</v>
      </c>
      <c r="D294" s="37">
        <v>56569</v>
      </c>
      <c r="E294" s="37">
        <v>68720.5</v>
      </c>
      <c r="F294" s="37">
        <v>54446.5</v>
      </c>
      <c r="G294" s="37">
        <v>49204.5</v>
      </c>
      <c r="H294" s="37">
        <v>42818.5</v>
      </c>
      <c r="I294" s="37">
        <v>35084.5</v>
      </c>
      <c r="J294" s="37">
        <v>24507.5</v>
      </c>
      <c r="K294" s="37">
        <v>20933.5</v>
      </c>
      <c r="L294" s="37">
        <v>17588.5</v>
      </c>
    </row>
    <row r="295" spans="1:12">
      <c r="A295" s="27" t="s">
        <v>46</v>
      </c>
      <c r="B295" s="37">
        <v>24019.5</v>
      </c>
      <c r="C295" s="37">
        <v>229.5</v>
      </c>
      <c r="D295" s="37">
        <v>1177</v>
      </c>
      <c r="E295" s="37">
        <v>773</v>
      </c>
      <c r="F295" s="37">
        <v>3701.5</v>
      </c>
      <c r="G295" s="37">
        <v>2392.5</v>
      </c>
      <c r="H295" s="37">
        <v>4033</v>
      </c>
      <c r="I295" s="37">
        <v>3945</v>
      </c>
      <c r="J295" s="37">
        <v>3370</v>
      </c>
      <c r="K295" s="37">
        <v>2366.5</v>
      </c>
      <c r="L295" s="37">
        <v>2031.5</v>
      </c>
    </row>
    <row r="296" spans="1:12">
      <c r="A296" s="27" t="s">
        <v>47</v>
      </c>
      <c r="B296" s="37">
        <v>43180.5</v>
      </c>
      <c r="C296" s="37">
        <v>2801</v>
      </c>
      <c r="D296" s="37">
        <v>1881.5</v>
      </c>
      <c r="E296" s="37">
        <v>2178</v>
      </c>
      <c r="F296" s="37">
        <v>3664.5</v>
      </c>
      <c r="G296" s="37">
        <v>4207.5</v>
      </c>
      <c r="H296" s="37">
        <v>6450.5</v>
      </c>
      <c r="I296" s="37">
        <v>3979</v>
      </c>
      <c r="J296" s="37">
        <v>3556</v>
      </c>
      <c r="K296" s="37">
        <v>7381</v>
      </c>
      <c r="L296" s="37">
        <v>7081.5</v>
      </c>
    </row>
    <row r="297" spans="1:12" s="115" customFormat="1" ht="15" customHeight="1">
      <c r="A297" s="27" t="s">
        <v>48</v>
      </c>
      <c r="B297" s="37">
        <v>228961</v>
      </c>
      <c r="C297" s="37">
        <v>27090.5</v>
      </c>
      <c r="D297" s="37">
        <v>25774</v>
      </c>
      <c r="E297" s="37">
        <v>19252</v>
      </c>
      <c r="F297" s="37">
        <v>26754</v>
      </c>
      <c r="G297" s="37">
        <v>23982</v>
      </c>
      <c r="H297" s="37">
        <v>24602</v>
      </c>
      <c r="I297" s="37">
        <v>19645.5</v>
      </c>
      <c r="J297" s="37">
        <v>18758.5</v>
      </c>
      <c r="K297" s="37">
        <v>19812</v>
      </c>
      <c r="L297" s="37">
        <v>23290.5</v>
      </c>
    </row>
    <row r="298" spans="1:12">
      <c r="A298" s="27" t="s">
        <v>49</v>
      </c>
      <c r="B298" s="37">
        <v>78643.5</v>
      </c>
      <c r="C298" s="37">
        <v>9119</v>
      </c>
      <c r="D298" s="37">
        <v>8054.5</v>
      </c>
      <c r="E298" s="37">
        <v>7735.5</v>
      </c>
      <c r="F298" s="37">
        <v>12587</v>
      </c>
      <c r="G298" s="37">
        <v>8004.5</v>
      </c>
      <c r="H298" s="37">
        <v>8380.5</v>
      </c>
      <c r="I298" s="37">
        <v>9536</v>
      </c>
      <c r="J298" s="37">
        <v>5813</v>
      </c>
      <c r="K298" s="37">
        <v>4345.5</v>
      </c>
      <c r="L298" s="37">
        <v>5068</v>
      </c>
    </row>
    <row r="299" spans="1:12">
      <c r="A299" s="27" t="s">
        <v>55</v>
      </c>
      <c r="B299" s="37">
        <v>57343</v>
      </c>
      <c r="C299" s="37">
        <v>1923.5</v>
      </c>
      <c r="D299" s="37">
        <v>3690</v>
      </c>
      <c r="E299" s="37">
        <v>3746.5</v>
      </c>
      <c r="F299" s="37">
        <v>3008.5</v>
      </c>
      <c r="G299" s="37">
        <v>5467</v>
      </c>
      <c r="H299" s="37">
        <v>8689</v>
      </c>
      <c r="I299" s="37">
        <v>9098</v>
      </c>
      <c r="J299" s="37">
        <v>7505.5</v>
      </c>
      <c r="K299" s="37">
        <v>6729.5</v>
      </c>
      <c r="L299" s="37">
        <v>7485.5</v>
      </c>
    </row>
    <row r="300" spans="1:12">
      <c r="A300" s="27" t="s">
        <v>51</v>
      </c>
      <c r="B300" s="37">
        <v>44800.5</v>
      </c>
      <c r="C300" s="37">
        <v>304</v>
      </c>
      <c r="D300" s="37">
        <v>1474</v>
      </c>
      <c r="E300" s="37">
        <v>1362.5</v>
      </c>
      <c r="F300" s="37">
        <v>2152</v>
      </c>
      <c r="G300" s="37">
        <v>2555</v>
      </c>
      <c r="H300" s="37">
        <v>4303.5</v>
      </c>
      <c r="I300" s="37">
        <v>8021.5</v>
      </c>
      <c r="J300" s="37">
        <v>8344.5</v>
      </c>
      <c r="K300" s="37">
        <v>9052</v>
      </c>
      <c r="L300" s="37">
        <v>7231.5</v>
      </c>
    </row>
    <row r="301" spans="1:12">
      <c r="A301" s="27" t="s">
        <v>52</v>
      </c>
      <c r="B301" s="37">
        <v>128007</v>
      </c>
      <c r="C301" s="37">
        <v>12644</v>
      </c>
      <c r="D301" s="37">
        <v>11248</v>
      </c>
      <c r="E301" s="37">
        <v>12037</v>
      </c>
      <c r="F301" s="37">
        <v>10368.5</v>
      </c>
      <c r="G301" s="37">
        <v>14722.5</v>
      </c>
      <c r="H301" s="37">
        <v>11952</v>
      </c>
      <c r="I301" s="37">
        <v>17144</v>
      </c>
      <c r="J301" s="37">
        <v>17415.5</v>
      </c>
      <c r="K301" s="37">
        <v>13055.5</v>
      </c>
      <c r="L301" s="37">
        <v>7420</v>
      </c>
    </row>
    <row r="302" spans="1:12">
      <c r="A302" s="27" t="s">
        <v>53</v>
      </c>
      <c r="B302" s="37">
        <v>348897.5</v>
      </c>
      <c r="C302" s="37">
        <v>30585</v>
      </c>
      <c r="D302" s="37">
        <v>24036</v>
      </c>
      <c r="E302" s="37">
        <v>18596</v>
      </c>
      <c r="F302" s="37">
        <v>20790.5</v>
      </c>
      <c r="G302" s="37">
        <v>26981</v>
      </c>
      <c r="H302" s="37">
        <v>28135</v>
      </c>
      <c r="I302" s="37">
        <v>33486</v>
      </c>
      <c r="J302" s="37">
        <v>50280</v>
      </c>
      <c r="K302" s="37">
        <v>56807.5</v>
      </c>
      <c r="L302" s="37">
        <v>59200.5</v>
      </c>
    </row>
    <row r="303" spans="1:12" s="115" customForma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</row>
    <row r="304" spans="1:12">
      <c r="A304" s="121" t="s">
        <v>135</v>
      </c>
      <c r="B304" s="122">
        <v>33.72</v>
      </c>
      <c r="C304" s="122">
        <v>6.99</v>
      </c>
      <c r="D304" s="122">
        <v>10.525</v>
      </c>
      <c r="E304" s="122">
        <v>12.52</v>
      </c>
      <c r="F304" s="122">
        <v>14.75</v>
      </c>
      <c r="G304" s="122">
        <v>17.47</v>
      </c>
      <c r="H304" s="122">
        <v>21.324999999999999</v>
      </c>
      <c r="I304" s="122">
        <v>26.995000000000001</v>
      </c>
      <c r="J304" s="122">
        <v>35.814999999999998</v>
      </c>
      <c r="K304" s="122">
        <v>52.22</v>
      </c>
      <c r="L304" s="122">
        <v>138.62</v>
      </c>
    </row>
    <row r="305" spans="1:12">
      <c r="A305" s="43"/>
      <c r="B305" s="123"/>
      <c r="C305" s="123"/>
      <c r="D305" s="123"/>
      <c r="E305" s="123"/>
      <c r="F305" s="123"/>
      <c r="G305" s="123"/>
      <c r="H305" s="123"/>
      <c r="I305" s="123"/>
      <c r="J305" s="123"/>
      <c r="K305" s="123"/>
      <c r="L305" s="123"/>
    </row>
    <row r="306" spans="1:12" s="115" customFormat="1">
      <c r="A306" s="16" t="s">
        <v>43</v>
      </c>
      <c r="B306" s="123">
        <v>26.065000000000001</v>
      </c>
      <c r="C306" s="123">
        <v>6.36</v>
      </c>
      <c r="D306" s="123">
        <v>10.455</v>
      </c>
      <c r="E306" s="123">
        <v>12.445</v>
      </c>
      <c r="F306" s="123">
        <v>14.74</v>
      </c>
      <c r="G306" s="123">
        <v>17.285</v>
      </c>
      <c r="H306" s="123">
        <v>21.12</v>
      </c>
      <c r="I306" s="123">
        <v>26.65</v>
      </c>
      <c r="J306" s="123">
        <v>34.185000000000002</v>
      </c>
      <c r="K306" s="123">
        <v>49.35</v>
      </c>
      <c r="L306" s="123">
        <v>161.005</v>
      </c>
    </row>
    <row r="307" spans="1:12">
      <c r="A307" s="27" t="s">
        <v>44</v>
      </c>
      <c r="B307" s="123">
        <v>45.524999999999999</v>
      </c>
      <c r="C307" s="123">
        <v>7.36</v>
      </c>
      <c r="D307" s="123">
        <v>0</v>
      </c>
      <c r="E307" s="123">
        <v>12.71</v>
      </c>
      <c r="F307" s="123">
        <v>13.95</v>
      </c>
      <c r="G307" s="123">
        <v>18.25</v>
      </c>
      <c r="H307" s="123">
        <v>23</v>
      </c>
      <c r="I307" s="123">
        <v>27.69</v>
      </c>
      <c r="J307" s="123">
        <v>40.54</v>
      </c>
      <c r="K307" s="123">
        <v>46.024999999999999</v>
      </c>
      <c r="L307" s="123">
        <v>122.545</v>
      </c>
    </row>
    <row r="308" spans="1:12">
      <c r="A308" s="27" t="s">
        <v>54</v>
      </c>
      <c r="B308" s="123">
        <v>22.85</v>
      </c>
      <c r="C308" s="123">
        <v>7.13</v>
      </c>
      <c r="D308" s="123">
        <v>10.605</v>
      </c>
      <c r="E308" s="123">
        <v>12.515000000000001</v>
      </c>
      <c r="F308" s="123">
        <v>14.75</v>
      </c>
      <c r="G308" s="123">
        <v>17.405000000000001</v>
      </c>
      <c r="H308" s="123">
        <v>21.164999999999999</v>
      </c>
      <c r="I308" s="123">
        <v>26.92</v>
      </c>
      <c r="J308" s="123">
        <v>35.155000000000001</v>
      </c>
      <c r="K308" s="123">
        <v>53.25</v>
      </c>
      <c r="L308" s="123">
        <v>116.39</v>
      </c>
    </row>
    <row r="309" spans="1:12" s="115" customFormat="1">
      <c r="A309" s="27" t="s">
        <v>46</v>
      </c>
      <c r="B309" s="123">
        <v>33.28</v>
      </c>
      <c r="C309" s="123">
        <v>8.93</v>
      </c>
      <c r="D309" s="123">
        <v>10.755000000000001</v>
      </c>
      <c r="E309" s="123">
        <v>12.925000000000001</v>
      </c>
      <c r="F309" s="123">
        <v>14.62</v>
      </c>
      <c r="G309" s="123">
        <v>17.989999999999998</v>
      </c>
      <c r="H309" s="123">
        <v>21.21</v>
      </c>
      <c r="I309" s="123">
        <v>26.774999999999999</v>
      </c>
      <c r="J309" s="123">
        <v>36.005000000000003</v>
      </c>
      <c r="K309" s="123">
        <v>53.844999999999999</v>
      </c>
      <c r="L309" s="123">
        <v>119.8</v>
      </c>
    </row>
    <row r="310" spans="1:12">
      <c r="A310" s="27" t="s">
        <v>47</v>
      </c>
      <c r="B310" s="123">
        <v>51.255000000000003</v>
      </c>
      <c r="C310" s="123">
        <v>7.0650000000000004</v>
      </c>
      <c r="D310" s="123">
        <v>10.345000000000001</v>
      </c>
      <c r="E310" s="123">
        <v>12.66</v>
      </c>
      <c r="F310" s="123">
        <v>14.755000000000001</v>
      </c>
      <c r="G310" s="123">
        <v>17.100000000000001</v>
      </c>
      <c r="H310" s="123">
        <v>20.925000000000001</v>
      </c>
      <c r="I310" s="123">
        <v>27.225000000000001</v>
      </c>
      <c r="J310" s="123">
        <v>37.090000000000003</v>
      </c>
      <c r="K310" s="123">
        <v>53.984999999999999</v>
      </c>
      <c r="L310" s="123">
        <v>174.45</v>
      </c>
    </row>
    <row r="311" spans="1:12">
      <c r="A311" s="27" t="s">
        <v>48</v>
      </c>
      <c r="B311" s="123">
        <v>32.049999999999997</v>
      </c>
      <c r="C311" s="123">
        <v>7.1050000000000004</v>
      </c>
      <c r="D311" s="123">
        <v>10.375</v>
      </c>
      <c r="E311" s="123">
        <v>12.494999999999999</v>
      </c>
      <c r="F311" s="123">
        <v>14.77</v>
      </c>
      <c r="G311" s="123">
        <v>17.5</v>
      </c>
      <c r="H311" s="123">
        <v>21.28</v>
      </c>
      <c r="I311" s="123">
        <v>26.82</v>
      </c>
      <c r="J311" s="123">
        <v>35.53</v>
      </c>
      <c r="K311" s="123">
        <v>53.83</v>
      </c>
      <c r="L311" s="123">
        <v>130.77000000000001</v>
      </c>
    </row>
    <row r="312" spans="1:12">
      <c r="A312" s="27" t="s">
        <v>49</v>
      </c>
      <c r="B312" s="123">
        <v>29.024999999999999</v>
      </c>
      <c r="C312" s="123">
        <v>7.375</v>
      </c>
      <c r="D312" s="123">
        <v>10.395</v>
      </c>
      <c r="E312" s="123">
        <v>12.545</v>
      </c>
      <c r="F312" s="123">
        <v>14.72</v>
      </c>
      <c r="G312" s="123">
        <v>17.375</v>
      </c>
      <c r="H312" s="123">
        <v>21.51</v>
      </c>
      <c r="I312" s="123">
        <v>26.13</v>
      </c>
      <c r="J312" s="123">
        <v>35.090000000000003</v>
      </c>
      <c r="K312" s="123">
        <v>49.03</v>
      </c>
      <c r="L312" s="123">
        <v>167.76</v>
      </c>
    </row>
    <row r="313" spans="1:12">
      <c r="A313" s="27" t="s">
        <v>55</v>
      </c>
      <c r="B313" s="123">
        <v>38.715000000000003</v>
      </c>
      <c r="C313" s="123">
        <v>6.9349999999999996</v>
      </c>
      <c r="D313" s="123">
        <v>11</v>
      </c>
      <c r="E313" s="123">
        <v>12.47</v>
      </c>
      <c r="F313" s="123">
        <v>14.675000000000001</v>
      </c>
      <c r="G313" s="123">
        <v>17.829999999999998</v>
      </c>
      <c r="H313" s="123">
        <v>21.45</v>
      </c>
      <c r="I313" s="123">
        <v>27.204999999999998</v>
      </c>
      <c r="J313" s="123">
        <v>34.835000000000001</v>
      </c>
      <c r="K313" s="123">
        <v>52.284999999999997</v>
      </c>
      <c r="L313" s="123">
        <v>124.26</v>
      </c>
    </row>
    <row r="314" spans="1:12">
      <c r="A314" s="27" t="s">
        <v>51</v>
      </c>
      <c r="B314" s="123">
        <v>47.49</v>
      </c>
      <c r="C314" s="123">
        <v>7.24</v>
      </c>
      <c r="D314" s="123">
        <v>10.74</v>
      </c>
      <c r="E314" s="123">
        <v>12.535</v>
      </c>
      <c r="F314" s="123">
        <v>14.654999999999999</v>
      </c>
      <c r="G314" s="123">
        <v>17.824999999999999</v>
      </c>
      <c r="H314" s="123">
        <v>21.82</v>
      </c>
      <c r="I314" s="123">
        <v>27.175000000000001</v>
      </c>
      <c r="J314" s="123">
        <v>35.04</v>
      </c>
      <c r="K314" s="123">
        <v>52.33</v>
      </c>
      <c r="L314" s="123">
        <v>131.18</v>
      </c>
    </row>
    <row r="315" spans="1:12">
      <c r="A315" s="27" t="s">
        <v>52</v>
      </c>
      <c r="B315" s="123">
        <v>28.565000000000001</v>
      </c>
      <c r="C315" s="123">
        <v>7.22</v>
      </c>
      <c r="D315" s="123">
        <v>10.515000000000001</v>
      </c>
      <c r="E315" s="123">
        <v>12.585000000000001</v>
      </c>
      <c r="F315" s="123">
        <v>14.73</v>
      </c>
      <c r="G315" s="123">
        <v>17.375</v>
      </c>
      <c r="H315" s="123">
        <v>21.48</v>
      </c>
      <c r="I315" s="123">
        <v>27.26</v>
      </c>
      <c r="J315" s="123">
        <v>36.36</v>
      </c>
      <c r="K315" s="123">
        <v>52.2</v>
      </c>
      <c r="L315" s="123">
        <v>133.29499999999999</v>
      </c>
    </row>
    <row r="316" spans="1:12">
      <c r="A316" s="27" t="s">
        <v>53</v>
      </c>
      <c r="B316" s="123">
        <v>46.86</v>
      </c>
      <c r="C316" s="123">
        <v>7.05</v>
      </c>
      <c r="D316" s="123">
        <v>10.484999999999999</v>
      </c>
      <c r="E316" s="123">
        <v>12.535</v>
      </c>
      <c r="F316" s="123">
        <v>14.765000000000001</v>
      </c>
      <c r="G316" s="123">
        <v>17.605</v>
      </c>
      <c r="H316" s="123">
        <v>21.52</v>
      </c>
      <c r="I316" s="123">
        <v>27.19</v>
      </c>
      <c r="J316" s="123">
        <v>36.409999999999997</v>
      </c>
      <c r="K316" s="123">
        <v>51.54</v>
      </c>
      <c r="L316" s="123">
        <v>145.1</v>
      </c>
    </row>
    <row r="317" spans="1:12">
      <c r="A317" s="91"/>
      <c r="B317" s="91"/>
      <c r="C317" s="91"/>
      <c r="D317" s="91"/>
      <c r="E317" s="91"/>
      <c r="F317" s="91"/>
      <c r="G317" s="91"/>
      <c r="H317" s="91"/>
      <c r="I317" s="91"/>
      <c r="J317" s="91"/>
      <c r="K317" s="91"/>
      <c r="L317" s="91"/>
    </row>
    <row r="318" spans="1:12">
      <c r="A318" s="335">
        <v>2001</v>
      </c>
      <c r="B318" s="335"/>
      <c r="C318" s="335"/>
      <c r="D318" s="335"/>
      <c r="E318" s="335"/>
      <c r="F318" s="335"/>
      <c r="G318" s="335"/>
      <c r="H318" s="335"/>
      <c r="I318" s="335"/>
      <c r="J318" s="335"/>
      <c r="K318" s="335"/>
      <c r="L318" s="335"/>
    </row>
    <row r="319" spans="1:12">
      <c r="A319" s="336" t="s">
        <v>139</v>
      </c>
      <c r="B319" s="338" t="s">
        <v>29</v>
      </c>
      <c r="C319" s="335" t="s">
        <v>30</v>
      </c>
      <c r="D319" s="335"/>
      <c r="E319" s="335"/>
      <c r="F319" s="335"/>
      <c r="G319" s="335"/>
      <c r="H319" s="335"/>
      <c r="I319" s="335"/>
      <c r="J319" s="335"/>
      <c r="K319" s="335"/>
      <c r="L319" s="335"/>
    </row>
    <row r="320" spans="1:12">
      <c r="A320" s="337"/>
      <c r="B320" s="339"/>
      <c r="C320" s="132">
        <v>1</v>
      </c>
      <c r="D320" s="132">
        <v>2</v>
      </c>
      <c r="E320" s="132">
        <v>3</v>
      </c>
      <c r="F320" s="132">
        <v>4</v>
      </c>
      <c r="G320" s="132">
        <v>5</v>
      </c>
      <c r="H320" s="132">
        <v>6</v>
      </c>
      <c r="I320" s="132">
        <v>7</v>
      </c>
      <c r="J320" s="132">
        <v>8</v>
      </c>
      <c r="K320" s="132">
        <v>9</v>
      </c>
      <c r="L320" s="132">
        <v>10</v>
      </c>
    </row>
    <row r="321" spans="1:12">
      <c r="A321" s="43"/>
      <c r="B321" s="138"/>
      <c r="C321" s="138"/>
      <c r="D321" s="138"/>
      <c r="E321" s="138"/>
      <c r="F321" s="138"/>
      <c r="G321" s="138"/>
      <c r="H321" s="138"/>
      <c r="I321" s="138"/>
      <c r="J321" s="138"/>
      <c r="K321" s="138"/>
      <c r="L321" s="138"/>
    </row>
    <row r="322" spans="1:12" s="115" customFormat="1">
      <c r="A322" s="121" t="s">
        <v>31</v>
      </c>
      <c r="B322" s="33">
        <v>1367048.5</v>
      </c>
      <c r="C322" s="33">
        <v>136704.5</v>
      </c>
      <c r="D322" s="33">
        <v>136704.5</v>
      </c>
      <c r="E322" s="33">
        <v>136704.5</v>
      </c>
      <c r="F322" s="33">
        <v>136704.5</v>
      </c>
      <c r="G322" s="33">
        <v>136704.5</v>
      </c>
      <c r="H322" s="33">
        <v>136704.5</v>
      </c>
      <c r="I322" s="33">
        <v>136704.5</v>
      </c>
      <c r="J322" s="33">
        <v>136704.5</v>
      </c>
      <c r="K322" s="33">
        <v>136704.5</v>
      </c>
      <c r="L322" s="34">
        <v>136708</v>
      </c>
    </row>
    <row r="323" spans="1:12">
      <c r="A323" s="2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8"/>
    </row>
    <row r="324" spans="1:12" s="115" customFormat="1">
      <c r="A324" s="16" t="s">
        <v>43</v>
      </c>
      <c r="B324" s="37">
        <v>59082.5</v>
      </c>
      <c r="C324" s="37">
        <v>21875.5</v>
      </c>
      <c r="D324" s="37">
        <v>11429.5</v>
      </c>
      <c r="E324" s="37">
        <v>5279</v>
      </c>
      <c r="F324" s="37">
        <v>4074</v>
      </c>
      <c r="G324" s="37">
        <v>4385</v>
      </c>
      <c r="H324" s="37">
        <v>2454</v>
      </c>
      <c r="I324" s="37">
        <v>2767.5</v>
      </c>
      <c r="J324" s="37">
        <v>2991</v>
      </c>
      <c r="K324" s="37">
        <v>1700</v>
      </c>
      <c r="L324" s="38">
        <v>2127</v>
      </c>
    </row>
    <row r="325" spans="1:12">
      <c r="A325" s="27" t="s">
        <v>44</v>
      </c>
      <c r="B325" s="37">
        <v>4161</v>
      </c>
      <c r="C325" s="37">
        <v>0</v>
      </c>
      <c r="D325" s="37">
        <v>0</v>
      </c>
      <c r="E325" s="37">
        <v>142.5</v>
      </c>
      <c r="F325" s="37">
        <v>467</v>
      </c>
      <c r="G325" s="37">
        <v>0</v>
      </c>
      <c r="H325" s="37">
        <v>668</v>
      </c>
      <c r="I325" s="37">
        <v>677</v>
      </c>
      <c r="J325" s="37">
        <v>658</v>
      </c>
      <c r="K325" s="37">
        <v>500</v>
      </c>
      <c r="L325" s="38">
        <v>1048.5</v>
      </c>
    </row>
    <row r="326" spans="1:12">
      <c r="A326" s="27" t="s">
        <v>54</v>
      </c>
      <c r="B326" s="37">
        <v>358636</v>
      </c>
      <c r="C326" s="37">
        <v>27089.5</v>
      </c>
      <c r="D326" s="37">
        <v>59299</v>
      </c>
      <c r="E326" s="37">
        <v>50766</v>
      </c>
      <c r="F326" s="37">
        <v>50380.5</v>
      </c>
      <c r="G326" s="37">
        <v>43730.5</v>
      </c>
      <c r="H326" s="37">
        <v>35717.5</v>
      </c>
      <c r="I326" s="37">
        <v>29847.5</v>
      </c>
      <c r="J326" s="37">
        <v>21313</v>
      </c>
      <c r="K326" s="37">
        <v>18917.5</v>
      </c>
      <c r="L326" s="38">
        <v>21575</v>
      </c>
    </row>
    <row r="327" spans="1:12" ht="15" customHeight="1">
      <c r="A327" s="27" t="s">
        <v>46</v>
      </c>
      <c r="B327" s="37">
        <v>27242.5</v>
      </c>
      <c r="C327" s="37">
        <v>101</v>
      </c>
      <c r="D327" s="37">
        <v>1266.5</v>
      </c>
      <c r="E327" s="37">
        <v>4167</v>
      </c>
      <c r="F327" s="37">
        <v>2857.5</v>
      </c>
      <c r="G327" s="37">
        <v>2368</v>
      </c>
      <c r="H327" s="37">
        <v>3148.5</v>
      </c>
      <c r="I327" s="37">
        <v>4292.5</v>
      </c>
      <c r="J327" s="37">
        <v>2082.5</v>
      </c>
      <c r="K327" s="37">
        <v>5080</v>
      </c>
      <c r="L327" s="38">
        <v>1879</v>
      </c>
    </row>
    <row r="328" spans="1:12">
      <c r="A328" s="27" t="s">
        <v>47</v>
      </c>
      <c r="B328" s="37">
        <v>49581</v>
      </c>
      <c r="C328" s="37">
        <v>2149.5</v>
      </c>
      <c r="D328" s="37">
        <v>1517</v>
      </c>
      <c r="E328" s="37">
        <v>4050.5</v>
      </c>
      <c r="F328" s="37">
        <v>2824</v>
      </c>
      <c r="G328" s="37">
        <v>3731.5</v>
      </c>
      <c r="H328" s="37">
        <v>7256.5</v>
      </c>
      <c r="I328" s="37">
        <v>6825</v>
      </c>
      <c r="J328" s="37">
        <v>7022.5</v>
      </c>
      <c r="K328" s="37">
        <v>4561</v>
      </c>
      <c r="L328" s="38">
        <v>9643.5</v>
      </c>
    </row>
    <row r="329" spans="1:12" s="115" customFormat="1">
      <c r="A329" s="27" t="s">
        <v>48</v>
      </c>
      <c r="B329" s="37">
        <v>213703.5</v>
      </c>
      <c r="C329" s="37">
        <v>27082.5</v>
      </c>
      <c r="D329" s="37">
        <v>17937.5</v>
      </c>
      <c r="E329" s="37">
        <v>23616</v>
      </c>
      <c r="F329" s="37">
        <v>24802</v>
      </c>
      <c r="G329" s="37">
        <v>23985.5</v>
      </c>
      <c r="H329" s="37">
        <v>21320.5</v>
      </c>
      <c r="I329" s="37">
        <v>18814</v>
      </c>
      <c r="J329" s="37">
        <v>19706.5</v>
      </c>
      <c r="K329" s="37">
        <v>17280</v>
      </c>
      <c r="L329" s="38">
        <v>19159</v>
      </c>
    </row>
    <row r="330" spans="1:12">
      <c r="A330" s="27" t="s">
        <v>49</v>
      </c>
      <c r="B330" s="37">
        <v>71156</v>
      </c>
      <c r="C330" s="37">
        <v>9759</v>
      </c>
      <c r="D330" s="37">
        <v>6164.5</v>
      </c>
      <c r="E330" s="37">
        <v>8887.5</v>
      </c>
      <c r="F330" s="37">
        <v>8859.5</v>
      </c>
      <c r="G330" s="37">
        <v>12976.5</v>
      </c>
      <c r="H330" s="37">
        <v>7047.5</v>
      </c>
      <c r="I330" s="37">
        <v>4802</v>
      </c>
      <c r="J330" s="37">
        <v>5352</v>
      </c>
      <c r="K330" s="37">
        <v>2357.5</v>
      </c>
      <c r="L330" s="38">
        <v>4950</v>
      </c>
    </row>
    <row r="331" spans="1:12">
      <c r="A331" s="27" t="s">
        <v>55</v>
      </c>
      <c r="B331" s="37">
        <v>56892</v>
      </c>
      <c r="C331" s="37">
        <v>2436.5</v>
      </c>
      <c r="D331" s="37">
        <v>2743</v>
      </c>
      <c r="E331" s="37">
        <v>2927.5</v>
      </c>
      <c r="F331" s="37">
        <v>4680.5</v>
      </c>
      <c r="G331" s="37">
        <v>5802.5</v>
      </c>
      <c r="H331" s="37">
        <v>6313.5</v>
      </c>
      <c r="I331" s="37">
        <v>6449</v>
      </c>
      <c r="J331" s="37">
        <v>10452.5</v>
      </c>
      <c r="K331" s="37">
        <v>7146.5</v>
      </c>
      <c r="L331" s="38">
        <v>7940.5</v>
      </c>
    </row>
    <row r="332" spans="1:12">
      <c r="A332" s="27" t="s">
        <v>51</v>
      </c>
      <c r="B332" s="37">
        <v>41405</v>
      </c>
      <c r="C332" s="37">
        <v>1516</v>
      </c>
      <c r="D332" s="37">
        <v>1435.5</v>
      </c>
      <c r="E332" s="37">
        <v>1024.5</v>
      </c>
      <c r="F332" s="37">
        <v>2343.5</v>
      </c>
      <c r="G332" s="37">
        <v>1723.5</v>
      </c>
      <c r="H332" s="37">
        <v>6694.5</v>
      </c>
      <c r="I332" s="37">
        <v>6758</v>
      </c>
      <c r="J332" s="37">
        <v>6678</v>
      </c>
      <c r="K332" s="37">
        <v>5910</v>
      </c>
      <c r="L332" s="38">
        <v>7321.5</v>
      </c>
    </row>
    <row r="333" spans="1:12">
      <c r="A333" s="27" t="s">
        <v>52</v>
      </c>
      <c r="B333" s="37">
        <v>143617</v>
      </c>
      <c r="C333" s="37">
        <v>15618.5</v>
      </c>
      <c r="D333" s="37">
        <v>9772</v>
      </c>
      <c r="E333" s="37">
        <v>11457.5</v>
      </c>
      <c r="F333" s="37">
        <v>14154.5</v>
      </c>
      <c r="G333" s="37">
        <v>12741.5</v>
      </c>
      <c r="H333" s="37">
        <v>15735</v>
      </c>
      <c r="I333" s="37">
        <v>17337.5</v>
      </c>
      <c r="J333" s="37">
        <v>15421</v>
      </c>
      <c r="K333" s="37">
        <v>15758</v>
      </c>
      <c r="L333" s="38">
        <v>15621.5</v>
      </c>
    </row>
    <row r="334" spans="1:12">
      <c r="A334" s="27" t="s">
        <v>53</v>
      </c>
      <c r="B334" s="37">
        <v>341572</v>
      </c>
      <c r="C334" s="37">
        <v>29076.5</v>
      </c>
      <c r="D334" s="37">
        <v>25140</v>
      </c>
      <c r="E334" s="37">
        <v>24386.5</v>
      </c>
      <c r="F334" s="37">
        <v>21261.5</v>
      </c>
      <c r="G334" s="37">
        <v>25260</v>
      </c>
      <c r="H334" s="37">
        <v>30349</v>
      </c>
      <c r="I334" s="37">
        <v>38134.5</v>
      </c>
      <c r="J334" s="37">
        <v>45027.5</v>
      </c>
      <c r="K334" s="37">
        <v>57494</v>
      </c>
      <c r="L334" s="38">
        <v>45442.5</v>
      </c>
    </row>
    <row r="335" spans="1:12" s="115" customForma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74"/>
    </row>
    <row r="336" spans="1:12">
      <c r="A336" s="121" t="s">
        <v>135</v>
      </c>
      <c r="B336" s="122">
        <v>35.93</v>
      </c>
      <c r="C336" s="122">
        <v>8.18</v>
      </c>
      <c r="D336" s="122">
        <v>11.625</v>
      </c>
      <c r="E336" s="122">
        <v>13.92</v>
      </c>
      <c r="F336" s="122">
        <v>16.559999999999999</v>
      </c>
      <c r="G336" s="122">
        <v>19.61</v>
      </c>
      <c r="H336" s="122">
        <v>23.905000000000001</v>
      </c>
      <c r="I336" s="122">
        <v>30.285</v>
      </c>
      <c r="J336" s="122">
        <v>40.119999999999997</v>
      </c>
      <c r="K336" s="122">
        <v>56.35</v>
      </c>
      <c r="L336" s="196">
        <v>138.76</v>
      </c>
    </row>
    <row r="337" spans="1:12">
      <c r="A337" s="43"/>
      <c r="B337" s="123"/>
      <c r="C337" s="123"/>
      <c r="D337" s="123"/>
      <c r="E337" s="123"/>
      <c r="F337" s="123"/>
      <c r="G337" s="123"/>
      <c r="H337" s="123"/>
      <c r="I337" s="123"/>
      <c r="J337" s="123"/>
      <c r="K337" s="123"/>
      <c r="L337" s="197"/>
    </row>
    <row r="338" spans="1:12" s="115" customFormat="1">
      <c r="A338" s="16" t="s">
        <v>43</v>
      </c>
      <c r="B338" s="123">
        <v>18.965</v>
      </c>
      <c r="C338" s="123">
        <v>7.9</v>
      </c>
      <c r="D338" s="123">
        <v>11.505000000000001</v>
      </c>
      <c r="E338" s="123">
        <v>13.685</v>
      </c>
      <c r="F338" s="123">
        <v>16.57</v>
      </c>
      <c r="G338" s="123">
        <v>19.234999999999999</v>
      </c>
      <c r="H338" s="123">
        <v>23.7</v>
      </c>
      <c r="I338" s="123">
        <v>30.405000000000001</v>
      </c>
      <c r="J338" s="123">
        <v>39.655000000000001</v>
      </c>
      <c r="K338" s="123">
        <v>53.97</v>
      </c>
      <c r="L338" s="197">
        <v>112.455</v>
      </c>
    </row>
    <row r="339" spans="1:12">
      <c r="A339" s="27" t="s">
        <v>44</v>
      </c>
      <c r="B339" s="123">
        <v>47.7</v>
      </c>
      <c r="C339" s="123">
        <v>0</v>
      </c>
      <c r="D339" s="123">
        <v>0</v>
      </c>
      <c r="E339" s="123">
        <v>13.79</v>
      </c>
      <c r="F339" s="123">
        <v>16.010000000000002</v>
      </c>
      <c r="G339" s="123">
        <v>0</v>
      </c>
      <c r="H339" s="123">
        <v>24.48</v>
      </c>
      <c r="I339" s="123">
        <v>28.97</v>
      </c>
      <c r="J339" s="123">
        <v>37.125</v>
      </c>
      <c r="K339" s="123">
        <v>53.6</v>
      </c>
      <c r="L339" s="197">
        <v>94.92</v>
      </c>
    </row>
    <row r="340" spans="1:12">
      <c r="A340" s="27" t="s">
        <v>54</v>
      </c>
      <c r="B340" s="123">
        <v>27.965</v>
      </c>
      <c r="C340" s="123">
        <v>8.2799999999999994</v>
      </c>
      <c r="D340" s="123">
        <v>11.725</v>
      </c>
      <c r="E340" s="123">
        <v>13.765000000000001</v>
      </c>
      <c r="F340" s="123">
        <v>16.465</v>
      </c>
      <c r="G340" s="123">
        <v>19.62</v>
      </c>
      <c r="H340" s="123">
        <v>23.635000000000002</v>
      </c>
      <c r="I340" s="123">
        <v>30.164999999999999</v>
      </c>
      <c r="J340" s="123">
        <v>40.049999999999997</v>
      </c>
      <c r="K340" s="123">
        <v>56.22</v>
      </c>
      <c r="L340" s="197">
        <v>140.66</v>
      </c>
    </row>
    <row r="341" spans="1:12" s="115" customFormat="1">
      <c r="A341" s="27" t="s">
        <v>46</v>
      </c>
      <c r="B341" s="123">
        <v>34.770000000000003</v>
      </c>
      <c r="C341" s="123">
        <v>9.3000000000000007</v>
      </c>
      <c r="D341" s="123">
        <v>11.67</v>
      </c>
      <c r="E341" s="123">
        <v>14.06</v>
      </c>
      <c r="F341" s="123">
        <v>16.574999999999999</v>
      </c>
      <c r="G341" s="123">
        <v>20.225000000000001</v>
      </c>
      <c r="H341" s="123">
        <v>24.86</v>
      </c>
      <c r="I341" s="123">
        <v>30.74</v>
      </c>
      <c r="J341" s="123">
        <v>38.69</v>
      </c>
      <c r="K341" s="123">
        <v>55.33</v>
      </c>
      <c r="L341" s="197">
        <v>108.47</v>
      </c>
    </row>
    <row r="342" spans="1:12">
      <c r="A342" s="27" t="s">
        <v>47</v>
      </c>
      <c r="B342" s="123">
        <v>50.79</v>
      </c>
      <c r="C342" s="123">
        <v>8.2850000000000001</v>
      </c>
      <c r="D342" s="123">
        <v>11.31</v>
      </c>
      <c r="E342" s="123">
        <v>13.664999999999999</v>
      </c>
      <c r="F342" s="123">
        <v>16.43</v>
      </c>
      <c r="G342" s="123">
        <v>19.66</v>
      </c>
      <c r="H342" s="123">
        <v>23.975000000000001</v>
      </c>
      <c r="I342" s="123">
        <v>30.71</v>
      </c>
      <c r="J342" s="123">
        <v>41.695</v>
      </c>
      <c r="K342" s="123">
        <v>57.77</v>
      </c>
      <c r="L342" s="197">
        <v>141.35499999999999</v>
      </c>
    </row>
    <row r="343" spans="1:12">
      <c r="A343" s="27" t="s">
        <v>48</v>
      </c>
      <c r="B343" s="123">
        <v>33.515000000000001</v>
      </c>
      <c r="C343" s="123">
        <v>7.98</v>
      </c>
      <c r="D343" s="123">
        <v>11.59</v>
      </c>
      <c r="E343" s="123">
        <v>14.074999999999999</v>
      </c>
      <c r="F343" s="123">
        <v>16.47</v>
      </c>
      <c r="G343" s="123">
        <v>19.690000000000001</v>
      </c>
      <c r="H343" s="123">
        <v>23.745000000000001</v>
      </c>
      <c r="I343" s="123">
        <v>30.085000000000001</v>
      </c>
      <c r="J343" s="123">
        <v>39.634999999999998</v>
      </c>
      <c r="K343" s="123">
        <v>56.64</v>
      </c>
      <c r="L343" s="197">
        <v>140.69</v>
      </c>
    </row>
    <row r="344" spans="1:12">
      <c r="A344" s="27" t="s">
        <v>49</v>
      </c>
      <c r="B344" s="123">
        <v>29.92</v>
      </c>
      <c r="C344" s="123">
        <v>8.3699999999999992</v>
      </c>
      <c r="D344" s="123">
        <v>11.425000000000001</v>
      </c>
      <c r="E344" s="123">
        <v>14.09</v>
      </c>
      <c r="F344" s="123">
        <v>16.734999999999999</v>
      </c>
      <c r="G344" s="123">
        <v>19.625</v>
      </c>
      <c r="H344" s="123">
        <v>23.945</v>
      </c>
      <c r="I344" s="123">
        <v>29.204999999999998</v>
      </c>
      <c r="J344" s="123">
        <v>39.314999999999998</v>
      </c>
      <c r="K344" s="123">
        <v>60.36</v>
      </c>
      <c r="L344" s="197">
        <v>174.05500000000001</v>
      </c>
    </row>
    <row r="345" spans="1:12">
      <c r="A345" s="27" t="s">
        <v>55</v>
      </c>
      <c r="B345" s="123">
        <v>41.99</v>
      </c>
      <c r="C345" s="123">
        <v>8.33</v>
      </c>
      <c r="D345" s="123">
        <v>11.64</v>
      </c>
      <c r="E345" s="123">
        <v>14.21</v>
      </c>
      <c r="F345" s="123">
        <v>16.645</v>
      </c>
      <c r="G345" s="123">
        <v>19.645</v>
      </c>
      <c r="H345" s="123">
        <v>24.405000000000001</v>
      </c>
      <c r="I345" s="123">
        <v>29.97</v>
      </c>
      <c r="J345" s="123">
        <v>39.954999999999998</v>
      </c>
      <c r="K345" s="123">
        <v>56.43</v>
      </c>
      <c r="L345" s="197">
        <v>115.86499999999999</v>
      </c>
    </row>
    <row r="346" spans="1:12">
      <c r="A346" s="27" t="s">
        <v>51</v>
      </c>
      <c r="B346" s="123">
        <v>51.645000000000003</v>
      </c>
      <c r="C346" s="123">
        <v>8.61</v>
      </c>
      <c r="D346" s="123">
        <v>11.65</v>
      </c>
      <c r="E346" s="123">
        <v>13.81</v>
      </c>
      <c r="F346" s="123">
        <v>16.625</v>
      </c>
      <c r="G346" s="123">
        <v>19.87</v>
      </c>
      <c r="H346" s="123">
        <v>24.84</v>
      </c>
      <c r="I346" s="123">
        <v>30.65</v>
      </c>
      <c r="J346" s="123">
        <v>40.049999999999997</v>
      </c>
      <c r="K346" s="123">
        <v>57.494999999999997</v>
      </c>
      <c r="L346" s="197">
        <v>141.33000000000001</v>
      </c>
    </row>
    <row r="347" spans="1:12">
      <c r="A347" s="27" t="s">
        <v>52</v>
      </c>
      <c r="B347" s="123">
        <v>37.204999999999998</v>
      </c>
      <c r="C347" s="123">
        <v>8.18</v>
      </c>
      <c r="D347" s="123">
        <v>11.505000000000001</v>
      </c>
      <c r="E347" s="123">
        <v>14.095000000000001</v>
      </c>
      <c r="F347" s="123">
        <v>16.66</v>
      </c>
      <c r="G347" s="123">
        <v>19.489999999999998</v>
      </c>
      <c r="H347" s="123">
        <v>23.83</v>
      </c>
      <c r="I347" s="123">
        <v>30.12</v>
      </c>
      <c r="J347" s="123">
        <v>40.18</v>
      </c>
      <c r="K347" s="123">
        <v>55.65</v>
      </c>
      <c r="L347" s="197">
        <v>130.79</v>
      </c>
    </row>
    <row r="348" spans="1:12">
      <c r="A348" s="27" t="s">
        <v>53</v>
      </c>
      <c r="B348" s="123">
        <v>44.295000000000002</v>
      </c>
      <c r="C348" s="123">
        <v>8.39</v>
      </c>
      <c r="D348" s="123">
        <v>11.61</v>
      </c>
      <c r="E348" s="123">
        <v>13.95</v>
      </c>
      <c r="F348" s="123">
        <v>16.715</v>
      </c>
      <c r="G348" s="123">
        <v>19.565000000000001</v>
      </c>
      <c r="H348" s="123">
        <v>23.945</v>
      </c>
      <c r="I348" s="123">
        <v>30.58</v>
      </c>
      <c r="J348" s="123">
        <v>40.475000000000001</v>
      </c>
      <c r="K348" s="123">
        <v>56.26</v>
      </c>
      <c r="L348" s="197">
        <v>141.88</v>
      </c>
    </row>
    <row r="349" spans="1:12">
      <c r="A349" s="91"/>
      <c r="B349" s="91"/>
      <c r="C349" s="91"/>
      <c r="D349" s="91"/>
      <c r="E349" s="91"/>
      <c r="F349" s="91"/>
      <c r="G349" s="91"/>
      <c r="H349" s="91"/>
      <c r="I349" s="91"/>
      <c r="J349" s="91"/>
      <c r="K349" s="91"/>
      <c r="L349" s="91"/>
    </row>
    <row r="350" spans="1:12">
      <c r="A350" s="335">
        <v>2002</v>
      </c>
      <c r="B350" s="335"/>
      <c r="C350" s="335"/>
      <c r="D350" s="335"/>
      <c r="E350" s="335"/>
      <c r="F350" s="335"/>
      <c r="G350" s="335"/>
      <c r="H350" s="335"/>
      <c r="I350" s="335"/>
      <c r="J350" s="335"/>
      <c r="K350" s="335"/>
      <c r="L350" s="335"/>
    </row>
    <row r="351" spans="1:12">
      <c r="A351" s="336" t="s">
        <v>139</v>
      </c>
      <c r="B351" s="338" t="s">
        <v>29</v>
      </c>
      <c r="C351" s="335" t="s">
        <v>30</v>
      </c>
      <c r="D351" s="335"/>
      <c r="E351" s="335"/>
      <c r="F351" s="335"/>
      <c r="G351" s="335"/>
      <c r="H351" s="335"/>
      <c r="I351" s="335"/>
      <c r="J351" s="335"/>
      <c r="K351" s="335"/>
      <c r="L351" s="335"/>
    </row>
    <row r="352" spans="1:12">
      <c r="A352" s="337"/>
      <c r="B352" s="339"/>
      <c r="C352" s="132">
        <v>1</v>
      </c>
      <c r="D352" s="132">
        <v>2</v>
      </c>
      <c r="E352" s="132">
        <v>3</v>
      </c>
      <c r="F352" s="132">
        <v>4</v>
      </c>
      <c r="G352" s="132">
        <v>5</v>
      </c>
      <c r="H352" s="132">
        <v>6</v>
      </c>
      <c r="I352" s="132">
        <v>7</v>
      </c>
      <c r="J352" s="132">
        <v>8</v>
      </c>
      <c r="K352" s="132">
        <v>9</v>
      </c>
      <c r="L352" s="132">
        <v>10</v>
      </c>
    </row>
    <row r="353" spans="1:12">
      <c r="A353" s="43"/>
      <c r="B353" s="138"/>
      <c r="C353" s="138"/>
      <c r="D353" s="138"/>
      <c r="E353" s="138"/>
      <c r="F353" s="138"/>
      <c r="G353" s="138"/>
      <c r="H353" s="138"/>
      <c r="I353" s="138"/>
      <c r="J353" s="138"/>
      <c r="K353" s="138"/>
      <c r="L353" s="138"/>
    </row>
    <row r="354" spans="1:12" s="115" customFormat="1">
      <c r="A354" s="121" t="s">
        <v>31</v>
      </c>
      <c r="B354" s="33">
        <v>1385103</v>
      </c>
      <c r="C354" s="33">
        <v>138510</v>
      </c>
      <c r="D354" s="33">
        <v>138510</v>
      </c>
      <c r="E354" s="33">
        <v>138510</v>
      </c>
      <c r="F354" s="33">
        <v>138510</v>
      </c>
      <c r="G354" s="33">
        <v>138510</v>
      </c>
      <c r="H354" s="33">
        <v>138510</v>
      </c>
      <c r="I354" s="33">
        <v>138510</v>
      </c>
      <c r="J354" s="33">
        <v>138510</v>
      </c>
      <c r="K354" s="33">
        <v>138510</v>
      </c>
      <c r="L354" s="34">
        <v>138513</v>
      </c>
    </row>
    <row r="355" spans="1:12">
      <c r="A355" s="2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8"/>
    </row>
    <row r="356" spans="1:12" s="115" customFormat="1">
      <c r="A356" s="16" t="s">
        <v>43</v>
      </c>
      <c r="B356" s="37">
        <v>53540.5</v>
      </c>
      <c r="C356" s="37">
        <v>18537.5</v>
      </c>
      <c r="D356" s="37">
        <v>6265.5</v>
      </c>
      <c r="E356" s="37">
        <v>4819</v>
      </c>
      <c r="F356" s="37">
        <v>4477</v>
      </c>
      <c r="G356" s="37">
        <v>3758.5</v>
      </c>
      <c r="H356" s="37">
        <v>3432</v>
      </c>
      <c r="I356" s="37">
        <v>2184</v>
      </c>
      <c r="J356" s="37">
        <v>1541.5</v>
      </c>
      <c r="K356" s="37">
        <v>3238</v>
      </c>
      <c r="L356" s="38">
        <v>5287.5</v>
      </c>
    </row>
    <row r="357" spans="1:12" ht="15" customHeight="1">
      <c r="A357" s="27" t="s">
        <v>44</v>
      </c>
      <c r="B357" s="37">
        <v>5563</v>
      </c>
      <c r="C357" s="37">
        <v>0</v>
      </c>
      <c r="D357" s="37">
        <v>263.5</v>
      </c>
      <c r="E357" s="37">
        <v>203.5</v>
      </c>
      <c r="F357" s="37">
        <v>409.5</v>
      </c>
      <c r="G357" s="37">
        <v>263.5</v>
      </c>
      <c r="H357" s="37">
        <v>992</v>
      </c>
      <c r="I357" s="37">
        <v>404</v>
      </c>
      <c r="J357" s="37">
        <v>831.5</v>
      </c>
      <c r="K357" s="37">
        <v>1085.5</v>
      </c>
      <c r="L357" s="38">
        <v>1110</v>
      </c>
    </row>
    <row r="358" spans="1:12">
      <c r="A358" s="27" t="s">
        <v>54</v>
      </c>
      <c r="B358" s="37">
        <v>336163.5</v>
      </c>
      <c r="C358" s="37">
        <v>27315</v>
      </c>
      <c r="D358" s="37">
        <v>55257</v>
      </c>
      <c r="E358" s="37">
        <v>48003</v>
      </c>
      <c r="F358" s="37">
        <v>41709</v>
      </c>
      <c r="G358" s="37">
        <v>39140</v>
      </c>
      <c r="H358" s="37">
        <v>31424</v>
      </c>
      <c r="I358" s="37">
        <v>28969</v>
      </c>
      <c r="J358" s="37">
        <v>23943</v>
      </c>
      <c r="K358" s="37">
        <v>21400</v>
      </c>
      <c r="L358" s="38">
        <v>19003.5</v>
      </c>
    </row>
    <row r="359" spans="1:12">
      <c r="A359" s="27" t="s">
        <v>46</v>
      </c>
      <c r="B359" s="37">
        <v>24289</v>
      </c>
      <c r="C359" s="37">
        <v>491</v>
      </c>
      <c r="D359" s="37">
        <v>1603.5</v>
      </c>
      <c r="E359" s="37">
        <v>2764.5</v>
      </c>
      <c r="F359" s="37">
        <v>2249.5</v>
      </c>
      <c r="G359" s="37">
        <v>3421</v>
      </c>
      <c r="H359" s="37">
        <v>4100.5</v>
      </c>
      <c r="I359" s="37">
        <v>3499.5</v>
      </c>
      <c r="J359" s="37">
        <v>2298.5</v>
      </c>
      <c r="K359" s="37">
        <v>2174</v>
      </c>
      <c r="L359" s="38">
        <v>1687</v>
      </c>
    </row>
    <row r="360" spans="1:12">
      <c r="A360" s="27" t="s">
        <v>47</v>
      </c>
      <c r="B360" s="37">
        <v>38530</v>
      </c>
      <c r="C360" s="37">
        <v>1185.5</v>
      </c>
      <c r="D360" s="37">
        <v>2116</v>
      </c>
      <c r="E360" s="37">
        <v>1734</v>
      </c>
      <c r="F360" s="37">
        <v>2435</v>
      </c>
      <c r="G360" s="37">
        <v>4120.5</v>
      </c>
      <c r="H360" s="37">
        <v>4297.5</v>
      </c>
      <c r="I360" s="37">
        <v>5521.5</v>
      </c>
      <c r="J360" s="37">
        <v>4134</v>
      </c>
      <c r="K360" s="37">
        <v>3239</v>
      </c>
      <c r="L360" s="38">
        <v>9747</v>
      </c>
    </row>
    <row r="361" spans="1:12" s="115" customFormat="1">
      <c r="A361" s="27" t="s">
        <v>48</v>
      </c>
      <c r="B361" s="37">
        <v>215010.5</v>
      </c>
      <c r="C361" s="37">
        <v>27146</v>
      </c>
      <c r="D361" s="37">
        <v>19928</v>
      </c>
      <c r="E361" s="37">
        <v>23990.5</v>
      </c>
      <c r="F361" s="37">
        <v>25613</v>
      </c>
      <c r="G361" s="37">
        <v>24461.5</v>
      </c>
      <c r="H361" s="37">
        <v>22074.5</v>
      </c>
      <c r="I361" s="37">
        <v>19630.5</v>
      </c>
      <c r="J361" s="37">
        <v>16371.5</v>
      </c>
      <c r="K361" s="37">
        <v>16300</v>
      </c>
      <c r="L361" s="38">
        <v>19495</v>
      </c>
    </row>
    <row r="362" spans="1:12">
      <c r="A362" s="27" t="s">
        <v>49</v>
      </c>
      <c r="B362" s="37">
        <v>73318</v>
      </c>
      <c r="C362" s="37">
        <v>11992</v>
      </c>
      <c r="D362" s="37">
        <v>6784.5</v>
      </c>
      <c r="E362" s="37">
        <v>9687</v>
      </c>
      <c r="F362" s="37">
        <v>9190.5</v>
      </c>
      <c r="G362" s="37">
        <v>7606.5</v>
      </c>
      <c r="H362" s="37">
        <v>10074</v>
      </c>
      <c r="I362" s="37">
        <v>4249.5</v>
      </c>
      <c r="J362" s="37">
        <v>4358</v>
      </c>
      <c r="K362" s="37">
        <v>5885</v>
      </c>
      <c r="L362" s="38">
        <v>3491</v>
      </c>
    </row>
    <row r="363" spans="1:12">
      <c r="A363" s="27" t="s">
        <v>55</v>
      </c>
      <c r="B363" s="37">
        <v>65859.5</v>
      </c>
      <c r="C363" s="37">
        <v>4785</v>
      </c>
      <c r="D363" s="37">
        <v>3005</v>
      </c>
      <c r="E363" s="37">
        <v>3551.5</v>
      </c>
      <c r="F363" s="37">
        <v>5640</v>
      </c>
      <c r="G363" s="37">
        <v>7050.5</v>
      </c>
      <c r="H363" s="37">
        <v>10229</v>
      </c>
      <c r="I363" s="37">
        <v>10149</v>
      </c>
      <c r="J363" s="37">
        <v>6996</v>
      </c>
      <c r="K363" s="37">
        <v>7253.5</v>
      </c>
      <c r="L363" s="38">
        <v>7200</v>
      </c>
    </row>
    <row r="364" spans="1:12">
      <c r="A364" s="27" t="s">
        <v>51</v>
      </c>
      <c r="B364" s="37">
        <v>47968</v>
      </c>
      <c r="C364" s="37">
        <v>1167.5</v>
      </c>
      <c r="D364" s="37">
        <v>1559.5</v>
      </c>
      <c r="E364" s="37">
        <v>329</v>
      </c>
      <c r="F364" s="37">
        <v>2827</v>
      </c>
      <c r="G364" s="37">
        <v>5163.5</v>
      </c>
      <c r="H364" s="37">
        <v>5532.5</v>
      </c>
      <c r="I364" s="37">
        <v>7594</v>
      </c>
      <c r="J364" s="37">
        <v>8440</v>
      </c>
      <c r="K364" s="37">
        <v>7141.5</v>
      </c>
      <c r="L364" s="38">
        <v>8213.5</v>
      </c>
    </row>
    <row r="365" spans="1:12">
      <c r="A365" s="27" t="s">
        <v>52</v>
      </c>
      <c r="B365" s="37">
        <v>156770.5</v>
      </c>
      <c r="C365" s="37">
        <v>9486</v>
      </c>
      <c r="D365" s="37">
        <v>14027</v>
      </c>
      <c r="E365" s="37">
        <v>15065.5</v>
      </c>
      <c r="F365" s="37">
        <v>17082.5</v>
      </c>
      <c r="G365" s="37">
        <v>16530</v>
      </c>
      <c r="H365" s="37">
        <v>15834.5</v>
      </c>
      <c r="I365" s="37">
        <v>18328.5</v>
      </c>
      <c r="J365" s="37">
        <v>15653.5</v>
      </c>
      <c r="K365" s="37">
        <v>19984</v>
      </c>
      <c r="L365" s="38">
        <v>14779</v>
      </c>
    </row>
    <row r="366" spans="1:12">
      <c r="A366" s="27" t="s">
        <v>53</v>
      </c>
      <c r="B366" s="37">
        <v>368090.5</v>
      </c>
      <c r="C366" s="37">
        <v>36404.5</v>
      </c>
      <c r="D366" s="37">
        <v>27700.5</v>
      </c>
      <c r="E366" s="37">
        <v>28362.5</v>
      </c>
      <c r="F366" s="37">
        <v>26877</v>
      </c>
      <c r="G366" s="37">
        <v>26994.5</v>
      </c>
      <c r="H366" s="37">
        <v>30519.5</v>
      </c>
      <c r="I366" s="37">
        <v>37980.5</v>
      </c>
      <c r="J366" s="37">
        <v>53942.5</v>
      </c>
      <c r="K366" s="37">
        <v>50809.5</v>
      </c>
      <c r="L366" s="38">
        <v>48499.5</v>
      </c>
    </row>
    <row r="367" spans="1:12" s="115" customFormat="1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74"/>
    </row>
    <row r="368" spans="1:12">
      <c r="A368" s="121" t="s">
        <v>135</v>
      </c>
      <c r="B368" s="122">
        <v>37.615000000000002</v>
      </c>
      <c r="C368" s="122">
        <v>8.5150000000000006</v>
      </c>
      <c r="D368" s="122">
        <v>12.365</v>
      </c>
      <c r="E368" s="122">
        <v>14.975</v>
      </c>
      <c r="F368" s="122">
        <v>17.79</v>
      </c>
      <c r="G368" s="122">
        <v>21.04</v>
      </c>
      <c r="H368" s="122">
        <v>25.754999999999999</v>
      </c>
      <c r="I368" s="122">
        <v>32</v>
      </c>
      <c r="J368" s="122">
        <v>41.75</v>
      </c>
      <c r="K368" s="122">
        <v>59.475000000000001</v>
      </c>
      <c r="L368" s="196">
        <v>142.465</v>
      </c>
    </row>
    <row r="369" spans="1:12">
      <c r="A369" s="43"/>
      <c r="B369" s="123"/>
      <c r="C369" s="123"/>
      <c r="D369" s="123"/>
      <c r="E369" s="123"/>
      <c r="F369" s="123"/>
      <c r="G369" s="123"/>
      <c r="H369" s="123"/>
      <c r="I369" s="123"/>
      <c r="J369" s="123"/>
      <c r="K369" s="123"/>
      <c r="L369" s="197"/>
    </row>
    <row r="370" spans="1:12" s="115" customFormat="1">
      <c r="A370" s="16" t="s">
        <v>43</v>
      </c>
      <c r="B370" s="123">
        <v>31.87</v>
      </c>
      <c r="C370" s="123">
        <v>8.26</v>
      </c>
      <c r="D370" s="123">
        <v>12.06</v>
      </c>
      <c r="E370" s="123">
        <v>14.75</v>
      </c>
      <c r="F370" s="123">
        <v>17.38</v>
      </c>
      <c r="G370" s="123">
        <v>20.27</v>
      </c>
      <c r="H370" s="123">
        <v>25.835000000000001</v>
      </c>
      <c r="I370" s="123">
        <v>31.8</v>
      </c>
      <c r="J370" s="123">
        <v>39.57</v>
      </c>
      <c r="K370" s="123">
        <v>59.76</v>
      </c>
      <c r="L370" s="197">
        <v>158.83500000000001</v>
      </c>
    </row>
    <row r="371" spans="1:12">
      <c r="A371" s="27" t="s">
        <v>44</v>
      </c>
      <c r="B371" s="123">
        <v>51.945</v>
      </c>
      <c r="C371" s="123">
        <v>0</v>
      </c>
      <c r="D371" s="123">
        <v>12.5</v>
      </c>
      <c r="E371" s="123">
        <v>14.53</v>
      </c>
      <c r="F371" s="123">
        <v>17.125</v>
      </c>
      <c r="G371" s="123">
        <v>20</v>
      </c>
      <c r="H371" s="123">
        <v>25.364999999999998</v>
      </c>
      <c r="I371" s="123">
        <v>31.905000000000001</v>
      </c>
      <c r="J371" s="123">
        <v>41.1</v>
      </c>
      <c r="K371" s="123">
        <v>56.655000000000001</v>
      </c>
      <c r="L371" s="197">
        <v>120.25</v>
      </c>
    </row>
    <row r="372" spans="1:12">
      <c r="A372" s="27" t="s">
        <v>54</v>
      </c>
      <c r="B372" s="123">
        <v>28.62</v>
      </c>
      <c r="C372" s="123">
        <v>8.7149999999999999</v>
      </c>
      <c r="D372" s="123">
        <v>12.48</v>
      </c>
      <c r="E372" s="123">
        <v>14.955</v>
      </c>
      <c r="F372" s="123">
        <v>17.824999999999999</v>
      </c>
      <c r="G372" s="123">
        <v>20.91</v>
      </c>
      <c r="H372" s="123">
        <v>25.734999999999999</v>
      </c>
      <c r="I372" s="123">
        <v>32.024999999999999</v>
      </c>
      <c r="J372" s="123">
        <v>40.975000000000001</v>
      </c>
      <c r="K372" s="123">
        <v>58.695</v>
      </c>
      <c r="L372" s="197">
        <v>128.31</v>
      </c>
    </row>
    <row r="373" spans="1:12" s="115" customFormat="1">
      <c r="A373" s="27" t="s">
        <v>46</v>
      </c>
      <c r="B373" s="123">
        <v>34.94</v>
      </c>
      <c r="C373" s="123">
        <v>7.98</v>
      </c>
      <c r="D373" s="123">
        <v>12.52</v>
      </c>
      <c r="E373" s="123">
        <v>15.005000000000001</v>
      </c>
      <c r="F373" s="123">
        <v>17.815000000000001</v>
      </c>
      <c r="G373" s="123">
        <v>21.855</v>
      </c>
      <c r="H373" s="123">
        <v>25.774999999999999</v>
      </c>
      <c r="I373" s="123">
        <v>31.79</v>
      </c>
      <c r="J373" s="123">
        <v>41.98</v>
      </c>
      <c r="K373" s="123">
        <v>59.774999999999999</v>
      </c>
      <c r="L373" s="197">
        <v>148.44</v>
      </c>
    </row>
    <row r="374" spans="1:12" ht="15" customHeight="1">
      <c r="A374" s="27" t="s">
        <v>47</v>
      </c>
      <c r="B374" s="123">
        <v>59.45</v>
      </c>
      <c r="C374" s="123">
        <v>9.51</v>
      </c>
      <c r="D374" s="123">
        <v>12.39</v>
      </c>
      <c r="E374" s="123">
        <v>15.095000000000001</v>
      </c>
      <c r="F374" s="123">
        <v>17.725000000000001</v>
      </c>
      <c r="G374" s="123">
        <v>20.96</v>
      </c>
      <c r="H374" s="123">
        <v>25.815000000000001</v>
      </c>
      <c r="I374" s="123">
        <v>32.375</v>
      </c>
      <c r="J374" s="123">
        <v>41.75</v>
      </c>
      <c r="K374" s="123">
        <v>59.85</v>
      </c>
      <c r="L374" s="197">
        <v>146.63</v>
      </c>
    </row>
    <row r="375" spans="1:12">
      <c r="A375" s="27" t="s">
        <v>48</v>
      </c>
      <c r="B375" s="123">
        <v>37.465000000000003</v>
      </c>
      <c r="C375" s="123">
        <v>8.5399999999999991</v>
      </c>
      <c r="D375" s="123">
        <v>12.275</v>
      </c>
      <c r="E375" s="123">
        <v>15.095000000000001</v>
      </c>
      <c r="F375" s="123">
        <v>17.824999999999999</v>
      </c>
      <c r="G375" s="123">
        <v>21.035</v>
      </c>
      <c r="H375" s="123">
        <v>25.675000000000001</v>
      </c>
      <c r="I375" s="123">
        <v>31.555</v>
      </c>
      <c r="J375" s="123">
        <v>41.765000000000001</v>
      </c>
      <c r="K375" s="123">
        <v>60.325000000000003</v>
      </c>
      <c r="L375" s="197">
        <v>173.92500000000001</v>
      </c>
    </row>
    <row r="376" spans="1:12">
      <c r="A376" s="27" t="s">
        <v>49</v>
      </c>
      <c r="B376" s="123">
        <v>28.565000000000001</v>
      </c>
      <c r="C376" s="123">
        <v>8.6050000000000004</v>
      </c>
      <c r="D376" s="123">
        <v>12.49</v>
      </c>
      <c r="E376" s="123">
        <v>14.945</v>
      </c>
      <c r="F376" s="123">
        <v>17.64</v>
      </c>
      <c r="G376" s="123">
        <v>20.934999999999999</v>
      </c>
      <c r="H376" s="123">
        <v>25.074999999999999</v>
      </c>
      <c r="I376" s="123">
        <v>31.57</v>
      </c>
      <c r="J376" s="123">
        <v>42.405000000000001</v>
      </c>
      <c r="K376" s="123">
        <v>58.3</v>
      </c>
      <c r="L376" s="197">
        <v>151.345</v>
      </c>
    </row>
    <row r="377" spans="1:12">
      <c r="A377" s="27" t="s">
        <v>55</v>
      </c>
      <c r="B377" s="123">
        <v>40.305</v>
      </c>
      <c r="C377" s="123">
        <v>8.3650000000000002</v>
      </c>
      <c r="D377" s="123">
        <v>12.315</v>
      </c>
      <c r="E377" s="123">
        <v>14.91</v>
      </c>
      <c r="F377" s="123">
        <v>18.004999999999999</v>
      </c>
      <c r="G377" s="123">
        <v>21.35</v>
      </c>
      <c r="H377" s="123">
        <v>26.125</v>
      </c>
      <c r="I377" s="123">
        <v>32.215000000000003</v>
      </c>
      <c r="J377" s="123">
        <v>41.85</v>
      </c>
      <c r="K377" s="123">
        <v>62.18</v>
      </c>
      <c r="L377" s="197">
        <v>131.88499999999999</v>
      </c>
    </row>
    <row r="378" spans="1:12">
      <c r="A378" s="27" t="s">
        <v>51</v>
      </c>
      <c r="B378" s="123">
        <v>50.945</v>
      </c>
      <c r="C378" s="123">
        <v>8.6150000000000002</v>
      </c>
      <c r="D378" s="123">
        <v>11.67</v>
      </c>
      <c r="E378" s="123">
        <v>15.125</v>
      </c>
      <c r="F378" s="123">
        <v>17.760000000000002</v>
      </c>
      <c r="G378" s="123">
        <v>21.28</v>
      </c>
      <c r="H378" s="123">
        <v>26.465</v>
      </c>
      <c r="I378" s="123">
        <v>32.21</v>
      </c>
      <c r="J378" s="123">
        <v>42.685000000000002</v>
      </c>
      <c r="K378" s="123">
        <v>59.034999999999997</v>
      </c>
      <c r="L378" s="197">
        <v>131.24</v>
      </c>
    </row>
    <row r="379" spans="1:12">
      <c r="A379" s="27" t="s">
        <v>52</v>
      </c>
      <c r="B379" s="123">
        <v>36.784999999999997</v>
      </c>
      <c r="C379" s="123">
        <v>8.7249999999999996</v>
      </c>
      <c r="D379" s="123">
        <v>12.345000000000001</v>
      </c>
      <c r="E379" s="123">
        <v>15.13</v>
      </c>
      <c r="F379" s="123">
        <v>17.68</v>
      </c>
      <c r="G379" s="123">
        <v>21.114999999999998</v>
      </c>
      <c r="H379" s="123">
        <v>25.53</v>
      </c>
      <c r="I379" s="123">
        <v>31.94</v>
      </c>
      <c r="J379" s="123">
        <v>41.88</v>
      </c>
      <c r="K379" s="123">
        <v>59.575000000000003</v>
      </c>
      <c r="L379" s="197">
        <v>122.12</v>
      </c>
    </row>
    <row r="380" spans="1:12">
      <c r="A380" s="27" t="s">
        <v>53</v>
      </c>
      <c r="B380" s="123">
        <v>44.424999999999997</v>
      </c>
      <c r="C380" s="123">
        <v>8.4049999999999994</v>
      </c>
      <c r="D380" s="123">
        <v>12.295</v>
      </c>
      <c r="E380" s="123">
        <v>14.85</v>
      </c>
      <c r="F380" s="123">
        <v>17.86</v>
      </c>
      <c r="G380" s="123">
        <v>21.11</v>
      </c>
      <c r="H380" s="123">
        <v>25.925000000000001</v>
      </c>
      <c r="I380" s="123">
        <v>32.18</v>
      </c>
      <c r="J380" s="123">
        <v>41.914999999999999</v>
      </c>
      <c r="K380" s="123">
        <v>59.44</v>
      </c>
      <c r="L380" s="197">
        <v>143.005</v>
      </c>
    </row>
    <row r="381" spans="1:12">
      <c r="A381" s="91"/>
      <c r="B381" s="91"/>
      <c r="C381" s="91"/>
      <c r="D381" s="91"/>
      <c r="E381" s="91"/>
      <c r="F381" s="91"/>
      <c r="G381" s="91"/>
      <c r="H381" s="91"/>
      <c r="I381" s="91"/>
      <c r="J381" s="91"/>
      <c r="K381" s="91"/>
      <c r="L381" s="91"/>
    </row>
    <row r="382" spans="1:12">
      <c r="A382" s="335">
        <v>2003</v>
      </c>
      <c r="B382" s="335"/>
      <c r="C382" s="335"/>
      <c r="D382" s="335"/>
      <c r="E382" s="335"/>
      <c r="F382" s="335"/>
      <c r="G382" s="335"/>
      <c r="H382" s="335"/>
      <c r="I382" s="335"/>
      <c r="J382" s="335"/>
      <c r="K382" s="335"/>
      <c r="L382" s="335"/>
    </row>
    <row r="383" spans="1:12">
      <c r="A383" s="336" t="s">
        <v>139</v>
      </c>
      <c r="B383" s="338" t="s">
        <v>29</v>
      </c>
      <c r="C383" s="335" t="s">
        <v>30</v>
      </c>
      <c r="D383" s="335"/>
      <c r="E383" s="335"/>
      <c r="F383" s="335"/>
      <c r="G383" s="335"/>
      <c r="H383" s="335"/>
      <c r="I383" s="335"/>
      <c r="J383" s="335"/>
      <c r="K383" s="335"/>
      <c r="L383" s="335"/>
    </row>
    <row r="384" spans="1:12">
      <c r="A384" s="337"/>
      <c r="B384" s="339"/>
      <c r="C384" s="132">
        <v>1</v>
      </c>
      <c r="D384" s="132">
        <v>2</v>
      </c>
      <c r="E384" s="132">
        <v>3</v>
      </c>
      <c r="F384" s="132">
        <v>4</v>
      </c>
      <c r="G384" s="132">
        <v>5</v>
      </c>
      <c r="H384" s="132">
        <v>6</v>
      </c>
      <c r="I384" s="132">
        <v>7</v>
      </c>
      <c r="J384" s="132">
        <v>8</v>
      </c>
      <c r="K384" s="132">
        <v>9</v>
      </c>
      <c r="L384" s="132">
        <v>10</v>
      </c>
    </row>
    <row r="385" spans="1:12">
      <c r="A385" s="43"/>
      <c r="B385" s="138"/>
      <c r="C385" s="138"/>
      <c r="D385" s="138"/>
      <c r="E385" s="138"/>
      <c r="F385" s="138"/>
      <c r="G385" s="138"/>
      <c r="H385" s="138"/>
      <c r="I385" s="138"/>
      <c r="J385" s="138"/>
      <c r="K385" s="138"/>
      <c r="L385" s="138"/>
    </row>
    <row r="386" spans="1:12" s="115" customFormat="1">
      <c r="A386" s="133" t="s">
        <v>31</v>
      </c>
      <c r="B386" s="33">
        <v>1420224</v>
      </c>
      <c r="C386" s="33">
        <v>142022</v>
      </c>
      <c r="D386" s="33">
        <v>142022</v>
      </c>
      <c r="E386" s="33">
        <v>142022</v>
      </c>
      <c r="F386" s="33">
        <v>142022</v>
      </c>
      <c r="G386" s="33">
        <v>142022</v>
      </c>
      <c r="H386" s="33">
        <v>142022</v>
      </c>
      <c r="I386" s="33">
        <v>142022</v>
      </c>
      <c r="J386" s="33">
        <v>142022</v>
      </c>
      <c r="K386" s="33">
        <v>142022</v>
      </c>
      <c r="L386" s="33">
        <v>142026</v>
      </c>
    </row>
    <row r="387" spans="1:12">
      <c r="A387" s="2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s="115" customFormat="1">
      <c r="A388" s="16" t="s">
        <v>43</v>
      </c>
      <c r="B388" s="37">
        <v>49967</v>
      </c>
      <c r="C388" s="37">
        <v>14408</v>
      </c>
      <c r="D388" s="37">
        <v>9526</v>
      </c>
      <c r="E388" s="37">
        <v>6992</v>
      </c>
      <c r="F388" s="37">
        <v>5171</v>
      </c>
      <c r="G388" s="37">
        <v>4799</v>
      </c>
      <c r="H388" s="37">
        <v>2365</v>
      </c>
      <c r="I388" s="37">
        <v>2414</v>
      </c>
      <c r="J388" s="37">
        <v>565</v>
      </c>
      <c r="K388" s="37">
        <v>2162</v>
      </c>
      <c r="L388" s="37">
        <v>1565</v>
      </c>
    </row>
    <row r="389" spans="1:12">
      <c r="A389" s="27" t="s">
        <v>44</v>
      </c>
      <c r="B389" s="37">
        <v>6224</v>
      </c>
      <c r="C389" s="37">
        <v>228</v>
      </c>
      <c r="D389" s="37">
        <v>648</v>
      </c>
      <c r="E389" s="37">
        <v>1527</v>
      </c>
      <c r="F389" s="37">
        <v>81</v>
      </c>
      <c r="G389" s="37">
        <v>237</v>
      </c>
      <c r="H389" s="37">
        <v>621</v>
      </c>
      <c r="I389" s="37">
        <v>784</v>
      </c>
      <c r="J389" s="37">
        <v>701</v>
      </c>
      <c r="K389" s="37">
        <v>462</v>
      </c>
      <c r="L389" s="37">
        <v>935</v>
      </c>
    </row>
    <row r="390" spans="1:12">
      <c r="A390" s="27" t="s">
        <v>54</v>
      </c>
      <c r="B390" s="37">
        <v>347392</v>
      </c>
      <c r="C390" s="37">
        <v>33619</v>
      </c>
      <c r="D390" s="37">
        <v>56113</v>
      </c>
      <c r="E390" s="37">
        <v>42463</v>
      </c>
      <c r="F390" s="37">
        <v>49723</v>
      </c>
      <c r="G390" s="37">
        <v>41987</v>
      </c>
      <c r="H390" s="37">
        <v>38564</v>
      </c>
      <c r="I390" s="37">
        <v>29947</v>
      </c>
      <c r="J390" s="37">
        <v>20918</v>
      </c>
      <c r="K390" s="37">
        <v>17740</v>
      </c>
      <c r="L390" s="37">
        <v>16318</v>
      </c>
    </row>
    <row r="391" spans="1:12">
      <c r="A391" s="27" t="s">
        <v>46</v>
      </c>
      <c r="B391" s="37">
        <v>26411</v>
      </c>
      <c r="C391" s="37">
        <v>811</v>
      </c>
      <c r="D391" s="37">
        <v>1342</v>
      </c>
      <c r="E391" s="37">
        <v>2719</v>
      </c>
      <c r="F391" s="37">
        <v>3175</v>
      </c>
      <c r="G391" s="37">
        <v>2159</v>
      </c>
      <c r="H391" s="37">
        <v>2524</v>
      </c>
      <c r="I391" s="37">
        <v>4334</v>
      </c>
      <c r="J391" s="37">
        <v>2912</v>
      </c>
      <c r="K391" s="37">
        <v>3498</v>
      </c>
      <c r="L391" s="37">
        <v>2937</v>
      </c>
    </row>
    <row r="392" spans="1:12">
      <c r="A392" s="27" t="s">
        <v>47</v>
      </c>
      <c r="B392" s="37">
        <v>45173</v>
      </c>
      <c r="C392" s="37">
        <v>3511</v>
      </c>
      <c r="D392" s="37">
        <v>1552</v>
      </c>
      <c r="E392" s="37">
        <v>2156</v>
      </c>
      <c r="F392" s="37">
        <v>4065</v>
      </c>
      <c r="G392" s="37">
        <v>5121</v>
      </c>
      <c r="H392" s="37">
        <v>4244</v>
      </c>
      <c r="I392" s="37">
        <v>5009</v>
      </c>
      <c r="J392" s="37">
        <v>5655</v>
      </c>
      <c r="K392" s="37">
        <v>4773</v>
      </c>
      <c r="L392" s="37">
        <v>9087</v>
      </c>
    </row>
    <row r="393" spans="1:12" s="115" customFormat="1">
      <c r="A393" s="27" t="s">
        <v>48</v>
      </c>
      <c r="B393" s="37">
        <v>198915</v>
      </c>
      <c r="C393" s="37">
        <v>23288</v>
      </c>
      <c r="D393" s="37">
        <v>18380</v>
      </c>
      <c r="E393" s="37">
        <v>18451</v>
      </c>
      <c r="F393" s="37">
        <v>27707</v>
      </c>
      <c r="G393" s="37">
        <v>27042</v>
      </c>
      <c r="H393" s="37">
        <v>19154</v>
      </c>
      <c r="I393" s="37">
        <v>20904</v>
      </c>
      <c r="J393" s="37">
        <v>11738</v>
      </c>
      <c r="K393" s="37">
        <v>14199</v>
      </c>
      <c r="L393" s="37">
        <v>18052</v>
      </c>
    </row>
    <row r="394" spans="1:12">
      <c r="A394" s="27" t="s">
        <v>49</v>
      </c>
      <c r="B394" s="37">
        <v>94191</v>
      </c>
      <c r="C394" s="37">
        <v>10347</v>
      </c>
      <c r="D394" s="37">
        <v>8307</v>
      </c>
      <c r="E394" s="37">
        <v>16224</v>
      </c>
      <c r="F394" s="37">
        <v>10459</v>
      </c>
      <c r="G394" s="37">
        <v>12506</v>
      </c>
      <c r="H394" s="37">
        <v>12589</v>
      </c>
      <c r="I394" s="37">
        <v>10188</v>
      </c>
      <c r="J394" s="37">
        <v>4556</v>
      </c>
      <c r="K394" s="37">
        <v>5574</v>
      </c>
      <c r="L394" s="37">
        <v>3441</v>
      </c>
    </row>
    <row r="395" spans="1:12">
      <c r="A395" s="27" t="s">
        <v>55</v>
      </c>
      <c r="B395" s="37">
        <v>69119</v>
      </c>
      <c r="C395" s="37">
        <v>2226</v>
      </c>
      <c r="D395" s="37">
        <v>3309</v>
      </c>
      <c r="E395" s="37">
        <v>6473</v>
      </c>
      <c r="F395" s="37">
        <v>5713</v>
      </c>
      <c r="G395" s="37">
        <v>7963</v>
      </c>
      <c r="H395" s="37">
        <v>8498</v>
      </c>
      <c r="I395" s="37">
        <v>9125</v>
      </c>
      <c r="J395" s="37">
        <v>10094</v>
      </c>
      <c r="K395" s="37">
        <v>8230</v>
      </c>
      <c r="L395" s="37">
        <v>7488</v>
      </c>
    </row>
    <row r="396" spans="1:12">
      <c r="A396" s="27" t="s">
        <v>51</v>
      </c>
      <c r="B396" s="37">
        <v>51554</v>
      </c>
      <c r="C396" s="37">
        <v>1497</v>
      </c>
      <c r="D396" s="37">
        <v>1610</v>
      </c>
      <c r="E396" s="37">
        <v>2248</v>
      </c>
      <c r="F396" s="37">
        <v>2037</v>
      </c>
      <c r="G396" s="37">
        <v>2842</v>
      </c>
      <c r="H396" s="37">
        <v>7344</v>
      </c>
      <c r="I396" s="37">
        <v>7926</v>
      </c>
      <c r="J396" s="37">
        <v>7464</v>
      </c>
      <c r="K396" s="37">
        <v>7029</v>
      </c>
      <c r="L396" s="37">
        <v>11557</v>
      </c>
    </row>
    <row r="397" spans="1:12">
      <c r="A397" s="27" t="s">
        <v>52</v>
      </c>
      <c r="B397" s="37">
        <v>137736</v>
      </c>
      <c r="C397" s="37">
        <v>14405</v>
      </c>
      <c r="D397" s="37">
        <v>12332</v>
      </c>
      <c r="E397" s="37">
        <v>16985</v>
      </c>
      <c r="F397" s="37">
        <v>10308</v>
      </c>
      <c r="G397" s="37">
        <v>10019</v>
      </c>
      <c r="H397" s="37">
        <v>11989</v>
      </c>
      <c r="I397" s="37">
        <v>13669</v>
      </c>
      <c r="J397" s="37">
        <v>17893</v>
      </c>
      <c r="K397" s="37">
        <v>17843</v>
      </c>
      <c r="L397" s="37">
        <v>12293</v>
      </c>
    </row>
    <row r="398" spans="1:12">
      <c r="A398" s="27" t="s">
        <v>53</v>
      </c>
      <c r="B398" s="37">
        <v>393542</v>
      </c>
      <c r="C398" s="37">
        <v>37682</v>
      </c>
      <c r="D398" s="37">
        <v>28903</v>
      </c>
      <c r="E398" s="37">
        <v>25784</v>
      </c>
      <c r="F398" s="37">
        <v>23583</v>
      </c>
      <c r="G398" s="37">
        <v>27347</v>
      </c>
      <c r="H398" s="37">
        <v>34130</v>
      </c>
      <c r="I398" s="37">
        <v>37722</v>
      </c>
      <c r="J398" s="37">
        <v>59526</v>
      </c>
      <c r="K398" s="37">
        <v>60512</v>
      </c>
      <c r="L398" s="37">
        <v>58353</v>
      </c>
    </row>
    <row r="399" spans="1:12" s="115" customFormat="1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</row>
    <row r="400" spans="1:12">
      <c r="A400" s="133" t="s">
        <v>135</v>
      </c>
      <c r="B400" s="122">
        <v>43.65</v>
      </c>
      <c r="C400" s="122">
        <v>9.4600000000000009</v>
      </c>
      <c r="D400" s="122">
        <v>14.12</v>
      </c>
      <c r="E400" s="122">
        <v>16.77</v>
      </c>
      <c r="F400" s="122">
        <v>19.55</v>
      </c>
      <c r="G400" s="122">
        <v>23.11</v>
      </c>
      <c r="H400" s="122">
        <v>28.11</v>
      </c>
      <c r="I400" s="122">
        <v>35.32</v>
      </c>
      <c r="J400" s="122">
        <v>46.93</v>
      </c>
      <c r="K400" s="122">
        <v>67.08</v>
      </c>
      <c r="L400" s="122">
        <v>176.02</v>
      </c>
    </row>
    <row r="401" spans="1:12">
      <c r="A401" s="43"/>
      <c r="B401" s="195"/>
      <c r="C401" s="195"/>
      <c r="D401" s="195"/>
      <c r="E401" s="195"/>
      <c r="F401" s="195"/>
      <c r="G401" s="195"/>
      <c r="H401" s="195"/>
      <c r="I401" s="195"/>
      <c r="J401" s="195"/>
      <c r="K401" s="195"/>
      <c r="L401" s="195"/>
    </row>
    <row r="402" spans="1:12" s="115" customFormat="1">
      <c r="A402" s="16" t="s">
        <v>43</v>
      </c>
      <c r="B402" s="123">
        <v>23.05</v>
      </c>
      <c r="C402" s="123">
        <v>9.51</v>
      </c>
      <c r="D402" s="123">
        <v>14.15</v>
      </c>
      <c r="E402" s="123">
        <v>16.559999999999999</v>
      </c>
      <c r="F402" s="123">
        <v>19.559999999999999</v>
      </c>
      <c r="G402" s="123">
        <v>22.53</v>
      </c>
      <c r="H402" s="123">
        <v>27.7</v>
      </c>
      <c r="I402" s="123">
        <v>37.03</v>
      </c>
      <c r="J402" s="123">
        <v>47.72</v>
      </c>
      <c r="K402" s="123">
        <v>67.489999999999995</v>
      </c>
      <c r="L402" s="123">
        <v>145.02000000000001</v>
      </c>
    </row>
    <row r="403" spans="1:12">
      <c r="A403" s="27" t="s">
        <v>44</v>
      </c>
      <c r="B403" s="123">
        <v>43.7</v>
      </c>
      <c r="C403" s="123">
        <v>8.31</v>
      </c>
      <c r="D403" s="123">
        <v>13.42</v>
      </c>
      <c r="E403" s="123">
        <v>16.399999999999999</v>
      </c>
      <c r="F403" s="123">
        <v>18.41</v>
      </c>
      <c r="G403" s="123">
        <v>25</v>
      </c>
      <c r="H403" s="123">
        <v>27.53</v>
      </c>
      <c r="I403" s="123">
        <v>34.880000000000003</v>
      </c>
      <c r="J403" s="123">
        <v>51.78</v>
      </c>
      <c r="K403" s="123">
        <v>60</v>
      </c>
      <c r="L403" s="123">
        <v>128.84</v>
      </c>
    </row>
    <row r="404" spans="1:12">
      <c r="A404" s="27" t="s">
        <v>54</v>
      </c>
      <c r="B404" s="123">
        <v>30.45</v>
      </c>
      <c r="C404" s="123">
        <v>9.69</v>
      </c>
      <c r="D404" s="123">
        <v>14.18</v>
      </c>
      <c r="E404" s="123">
        <v>16.78</v>
      </c>
      <c r="F404" s="123">
        <v>19.59</v>
      </c>
      <c r="G404" s="123">
        <v>23.19</v>
      </c>
      <c r="H404" s="123">
        <v>28.1</v>
      </c>
      <c r="I404" s="123">
        <v>35.159999999999997</v>
      </c>
      <c r="J404" s="123">
        <v>46.58</v>
      </c>
      <c r="K404" s="123">
        <v>69.099999999999994</v>
      </c>
      <c r="L404" s="123">
        <v>150.72999999999999</v>
      </c>
    </row>
    <row r="405" spans="1:12" s="115" customFormat="1">
      <c r="A405" s="27" t="s">
        <v>46</v>
      </c>
      <c r="B405" s="123">
        <v>51.38</v>
      </c>
      <c r="C405" s="123">
        <v>10.49</v>
      </c>
      <c r="D405" s="123">
        <v>14.32</v>
      </c>
      <c r="E405" s="123">
        <v>16.96</v>
      </c>
      <c r="F405" s="123">
        <v>19.77</v>
      </c>
      <c r="G405" s="123">
        <v>22.97</v>
      </c>
      <c r="H405" s="123">
        <v>28.18</v>
      </c>
      <c r="I405" s="123">
        <v>35.229999999999997</v>
      </c>
      <c r="J405" s="123">
        <v>45.65</v>
      </c>
      <c r="K405" s="123">
        <v>68.64</v>
      </c>
      <c r="L405" s="123">
        <v>195.42</v>
      </c>
    </row>
    <row r="406" spans="1:12">
      <c r="A406" s="27" t="s">
        <v>47</v>
      </c>
      <c r="B406" s="123">
        <v>54.39</v>
      </c>
      <c r="C406" s="123">
        <v>8.69</v>
      </c>
      <c r="D406" s="123">
        <v>14.26</v>
      </c>
      <c r="E406" s="123">
        <v>16.690000000000001</v>
      </c>
      <c r="F406" s="123">
        <v>19.739999999999998</v>
      </c>
      <c r="G406" s="123">
        <v>23.77</v>
      </c>
      <c r="H406" s="123">
        <v>28.71</v>
      </c>
      <c r="I406" s="123">
        <v>35.42</v>
      </c>
      <c r="J406" s="123">
        <v>47.57</v>
      </c>
      <c r="K406" s="123">
        <v>69.930000000000007</v>
      </c>
      <c r="L406" s="123">
        <v>139.11000000000001</v>
      </c>
    </row>
    <row r="407" spans="1:12">
      <c r="A407" s="27" t="s">
        <v>48</v>
      </c>
      <c r="B407" s="123">
        <v>37.880000000000003</v>
      </c>
      <c r="C407" s="123">
        <v>8.94</v>
      </c>
      <c r="D407" s="123">
        <v>13.97</v>
      </c>
      <c r="E407" s="123">
        <v>16.82</v>
      </c>
      <c r="F407" s="123">
        <v>19.43</v>
      </c>
      <c r="G407" s="123">
        <v>22.84</v>
      </c>
      <c r="H407" s="123">
        <v>28.12</v>
      </c>
      <c r="I407" s="123">
        <v>34.96</v>
      </c>
      <c r="J407" s="123">
        <v>46.06</v>
      </c>
      <c r="K407" s="123">
        <v>66.97</v>
      </c>
      <c r="L407" s="123">
        <v>157.5</v>
      </c>
    </row>
    <row r="408" spans="1:12">
      <c r="A408" s="27" t="s">
        <v>49</v>
      </c>
      <c r="B408" s="123">
        <v>32.72</v>
      </c>
      <c r="C408" s="123">
        <v>9.3699999999999992</v>
      </c>
      <c r="D408" s="123">
        <v>14.01</v>
      </c>
      <c r="E408" s="123">
        <v>16.739999999999998</v>
      </c>
      <c r="F408" s="123">
        <v>19.309999999999999</v>
      </c>
      <c r="G408" s="123">
        <v>23.11</v>
      </c>
      <c r="H408" s="123">
        <v>28.39</v>
      </c>
      <c r="I408" s="123">
        <v>34.51</v>
      </c>
      <c r="J408" s="123">
        <v>49.52</v>
      </c>
      <c r="K408" s="123">
        <v>64.37</v>
      </c>
      <c r="L408" s="123">
        <v>236.18</v>
      </c>
    </row>
    <row r="409" spans="1:12">
      <c r="A409" s="27" t="s">
        <v>55</v>
      </c>
      <c r="B409" s="123">
        <v>53.35</v>
      </c>
      <c r="C409" s="123">
        <v>9.25</v>
      </c>
      <c r="D409" s="123">
        <v>14.44</v>
      </c>
      <c r="E409" s="123">
        <v>16.829999999999998</v>
      </c>
      <c r="F409" s="123">
        <v>19.559999999999999</v>
      </c>
      <c r="G409" s="123">
        <v>23.4</v>
      </c>
      <c r="H409" s="123">
        <v>27.61</v>
      </c>
      <c r="I409" s="123">
        <v>36.299999999999997</v>
      </c>
      <c r="J409" s="123">
        <v>47.75</v>
      </c>
      <c r="K409" s="123">
        <v>67.34</v>
      </c>
      <c r="L409" s="123">
        <v>215.02</v>
      </c>
    </row>
    <row r="410" spans="1:12">
      <c r="A410" s="27" t="s">
        <v>51</v>
      </c>
      <c r="B410" s="123">
        <v>63.42</v>
      </c>
      <c r="C410" s="123">
        <v>10.69</v>
      </c>
      <c r="D410" s="123">
        <v>14.45</v>
      </c>
      <c r="E410" s="123">
        <v>16</v>
      </c>
      <c r="F410" s="123">
        <v>19.989999999999998</v>
      </c>
      <c r="G410" s="123">
        <v>22.62</v>
      </c>
      <c r="H410" s="123">
        <v>27.47</v>
      </c>
      <c r="I410" s="123">
        <v>35.32</v>
      </c>
      <c r="J410" s="123">
        <v>46.11</v>
      </c>
      <c r="K410" s="123">
        <v>68.05</v>
      </c>
      <c r="L410" s="123">
        <v>154.47</v>
      </c>
    </row>
    <row r="411" spans="1:12">
      <c r="A411" s="27" t="s">
        <v>52</v>
      </c>
      <c r="B411" s="123">
        <v>44.64</v>
      </c>
      <c r="C411" s="123">
        <v>9.44</v>
      </c>
      <c r="D411" s="123">
        <v>13.92</v>
      </c>
      <c r="E411" s="123">
        <v>16.940000000000001</v>
      </c>
      <c r="F411" s="123">
        <v>19.53</v>
      </c>
      <c r="G411" s="123">
        <v>22.91</v>
      </c>
      <c r="H411" s="123">
        <v>28.4</v>
      </c>
      <c r="I411" s="123">
        <v>34.67</v>
      </c>
      <c r="J411" s="123">
        <v>47</v>
      </c>
      <c r="K411" s="123">
        <v>68.28</v>
      </c>
      <c r="L411" s="123">
        <v>182.87</v>
      </c>
    </row>
    <row r="412" spans="1:12">
      <c r="A412" s="27" t="s">
        <v>53</v>
      </c>
      <c r="B412" s="123">
        <v>57.05</v>
      </c>
      <c r="C412" s="123">
        <v>9.61</v>
      </c>
      <c r="D412" s="123">
        <v>14.14</v>
      </c>
      <c r="E412" s="123">
        <v>16.760000000000002</v>
      </c>
      <c r="F412" s="123">
        <v>19.61</v>
      </c>
      <c r="G412" s="123">
        <v>23.23</v>
      </c>
      <c r="H412" s="123">
        <v>28.15</v>
      </c>
      <c r="I412" s="123">
        <v>35.78</v>
      </c>
      <c r="J412" s="123">
        <v>46.9</v>
      </c>
      <c r="K412" s="123">
        <v>65.97</v>
      </c>
      <c r="L412" s="123">
        <v>189.45</v>
      </c>
    </row>
    <row r="413" spans="1:12">
      <c r="A413" s="91"/>
      <c r="B413" s="91"/>
      <c r="C413" s="91"/>
      <c r="D413" s="91"/>
      <c r="E413" s="91"/>
      <c r="F413" s="91"/>
      <c r="G413" s="91"/>
      <c r="H413" s="91"/>
      <c r="I413" s="91"/>
      <c r="J413" s="91"/>
      <c r="K413" s="91"/>
      <c r="L413" s="91"/>
    </row>
    <row r="414" spans="1:12">
      <c r="A414" s="335">
        <v>2004</v>
      </c>
      <c r="B414" s="335"/>
      <c r="C414" s="335"/>
      <c r="D414" s="335"/>
      <c r="E414" s="335"/>
      <c r="F414" s="335"/>
      <c r="G414" s="335"/>
      <c r="H414" s="335"/>
      <c r="I414" s="335"/>
      <c r="J414" s="335"/>
      <c r="K414" s="335"/>
      <c r="L414" s="335"/>
    </row>
    <row r="415" spans="1:12">
      <c r="A415" s="336" t="s">
        <v>139</v>
      </c>
      <c r="B415" s="338" t="s">
        <v>29</v>
      </c>
      <c r="C415" s="335" t="s">
        <v>30</v>
      </c>
      <c r="D415" s="335"/>
      <c r="E415" s="335"/>
      <c r="F415" s="335"/>
      <c r="G415" s="335"/>
      <c r="H415" s="335"/>
      <c r="I415" s="335"/>
      <c r="J415" s="335"/>
      <c r="K415" s="335"/>
      <c r="L415" s="335"/>
    </row>
    <row r="416" spans="1:12" ht="15" customHeight="1">
      <c r="A416" s="337"/>
      <c r="B416" s="339"/>
      <c r="C416" s="132">
        <v>1</v>
      </c>
      <c r="D416" s="132">
        <v>2</v>
      </c>
      <c r="E416" s="132">
        <v>3</v>
      </c>
      <c r="F416" s="132">
        <v>4</v>
      </c>
      <c r="G416" s="132">
        <v>5</v>
      </c>
      <c r="H416" s="132">
        <v>6</v>
      </c>
      <c r="I416" s="132">
        <v>7</v>
      </c>
      <c r="J416" s="132">
        <v>8</v>
      </c>
      <c r="K416" s="132">
        <v>9</v>
      </c>
      <c r="L416" s="132">
        <v>10</v>
      </c>
    </row>
    <row r="417" spans="1:12">
      <c r="A417" s="43"/>
      <c r="B417" s="138"/>
      <c r="C417" s="138"/>
      <c r="D417" s="138"/>
      <c r="E417" s="138"/>
      <c r="F417" s="138"/>
      <c r="G417" s="138"/>
      <c r="H417" s="138"/>
      <c r="I417" s="138"/>
      <c r="J417" s="138"/>
      <c r="K417" s="138"/>
      <c r="L417" s="138"/>
    </row>
    <row r="418" spans="1:12" s="115" customFormat="1">
      <c r="A418" s="133" t="s">
        <v>31</v>
      </c>
      <c r="B418" s="33">
        <v>1481853.5</v>
      </c>
      <c r="C418" s="33">
        <v>148184.5</v>
      </c>
      <c r="D418" s="33">
        <v>148184.5</v>
      </c>
      <c r="E418" s="33">
        <v>148184.5</v>
      </c>
      <c r="F418" s="33">
        <v>148184.5</v>
      </c>
      <c r="G418" s="33">
        <v>148184.5</v>
      </c>
      <c r="H418" s="33">
        <v>148184.5</v>
      </c>
      <c r="I418" s="33">
        <v>148184.5</v>
      </c>
      <c r="J418" s="33">
        <v>148184.5</v>
      </c>
      <c r="K418" s="33">
        <v>148184.5</v>
      </c>
      <c r="L418" s="33">
        <v>148193</v>
      </c>
    </row>
    <row r="419" spans="1:12">
      <c r="A419" s="2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</row>
    <row r="420" spans="1:12" s="115" customFormat="1">
      <c r="A420" s="16" t="s">
        <v>43</v>
      </c>
      <c r="B420" s="37">
        <v>65316</v>
      </c>
      <c r="C420" s="37">
        <v>20099.5</v>
      </c>
      <c r="D420" s="37">
        <v>11985.5</v>
      </c>
      <c r="E420" s="37">
        <v>6481.5</v>
      </c>
      <c r="F420" s="37">
        <v>5781</v>
      </c>
      <c r="G420" s="37">
        <v>5115.5</v>
      </c>
      <c r="H420" s="37">
        <v>3237</v>
      </c>
      <c r="I420" s="37">
        <v>2428.5</v>
      </c>
      <c r="J420" s="37">
        <v>2962</v>
      </c>
      <c r="K420" s="37">
        <v>3986.5</v>
      </c>
      <c r="L420" s="37">
        <v>3239</v>
      </c>
    </row>
    <row r="421" spans="1:12">
      <c r="A421" s="27" t="s">
        <v>44</v>
      </c>
      <c r="B421" s="37">
        <v>4729.5</v>
      </c>
      <c r="C421" s="37">
        <v>0</v>
      </c>
      <c r="D421" s="37">
        <v>372.5</v>
      </c>
      <c r="E421" s="37">
        <v>313</v>
      </c>
      <c r="F421" s="37">
        <v>33</v>
      </c>
      <c r="G421" s="37">
        <v>523</v>
      </c>
      <c r="H421" s="37">
        <v>216.5</v>
      </c>
      <c r="I421" s="37">
        <v>1044</v>
      </c>
      <c r="J421" s="37">
        <v>808</v>
      </c>
      <c r="K421" s="37">
        <v>1014.5</v>
      </c>
      <c r="L421" s="37">
        <v>405</v>
      </c>
    </row>
    <row r="422" spans="1:12">
      <c r="A422" s="27" t="s">
        <v>54</v>
      </c>
      <c r="B422" s="37">
        <v>380576</v>
      </c>
      <c r="C422" s="37">
        <v>26473.5</v>
      </c>
      <c r="D422" s="37">
        <v>42543.5</v>
      </c>
      <c r="E422" s="37">
        <v>65364</v>
      </c>
      <c r="F422" s="37">
        <v>47347</v>
      </c>
      <c r="G422" s="37">
        <v>52151.5</v>
      </c>
      <c r="H422" s="37">
        <v>37729</v>
      </c>
      <c r="I422" s="37">
        <v>35351.5</v>
      </c>
      <c r="J422" s="37">
        <v>29365</v>
      </c>
      <c r="K422" s="37">
        <v>22399</v>
      </c>
      <c r="L422" s="37">
        <v>21852</v>
      </c>
    </row>
    <row r="423" spans="1:12">
      <c r="A423" s="27" t="s">
        <v>46</v>
      </c>
      <c r="B423" s="37">
        <v>26734.5</v>
      </c>
      <c r="C423" s="37">
        <v>1384.5</v>
      </c>
      <c r="D423" s="37">
        <v>3473.5</v>
      </c>
      <c r="E423" s="37">
        <v>1050</v>
      </c>
      <c r="F423" s="37">
        <v>1826</v>
      </c>
      <c r="G423" s="37">
        <v>2628</v>
      </c>
      <c r="H423" s="37">
        <v>2001.5</v>
      </c>
      <c r="I423" s="37">
        <v>2498</v>
      </c>
      <c r="J423" s="37">
        <v>3314.5</v>
      </c>
      <c r="K423" s="37">
        <v>3192.5</v>
      </c>
      <c r="L423" s="37">
        <v>5366</v>
      </c>
    </row>
    <row r="424" spans="1:12">
      <c r="A424" s="27" t="s">
        <v>47</v>
      </c>
      <c r="B424" s="37">
        <v>53564.5</v>
      </c>
      <c r="C424" s="37">
        <v>1748</v>
      </c>
      <c r="D424" s="37">
        <v>3634.5</v>
      </c>
      <c r="E424" s="37">
        <v>3092.5</v>
      </c>
      <c r="F424" s="37">
        <v>3629.5</v>
      </c>
      <c r="G424" s="37">
        <v>6891</v>
      </c>
      <c r="H424" s="37">
        <v>6679</v>
      </c>
      <c r="I424" s="37">
        <v>4635.5</v>
      </c>
      <c r="J424" s="37">
        <v>7040.5</v>
      </c>
      <c r="K424" s="37">
        <v>5205</v>
      </c>
      <c r="L424" s="37">
        <v>11009</v>
      </c>
    </row>
    <row r="425" spans="1:12" s="115" customFormat="1">
      <c r="A425" s="27" t="s">
        <v>48</v>
      </c>
      <c r="B425" s="37">
        <v>198724</v>
      </c>
      <c r="C425" s="37">
        <v>26262</v>
      </c>
      <c r="D425" s="37">
        <v>21738.5</v>
      </c>
      <c r="E425" s="37">
        <v>19510</v>
      </c>
      <c r="F425" s="37">
        <v>24807.5</v>
      </c>
      <c r="G425" s="37">
        <v>20242.5</v>
      </c>
      <c r="H425" s="37">
        <v>21717.5</v>
      </c>
      <c r="I425" s="37">
        <v>18727</v>
      </c>
      <c r="J425" s="37">
        <v>14151.5</v>
      </c>
      <c r="K425" s="37">
        <v>16953.5</v>
      </c>
      <c r="L425" s="37">
        <v>14614</v>
      </c>
    </row>
    <row r="426" spans="1:12">
      <c r="A426" s="27" t="s">
        <v>49</v>
      </c>
      <c r="B426" s="37">
        <v>93758.5</v>
      </c>
      <c r="C426" s="37">
        <v>11888</v>
      </c>
      <c r="D426" s="37">
        <v>11776</v>
      </c>
      <c r="E426" s="37">
        <v>11189.5</v>
      </c>
      <c r="F426" s="37">
        <v>13887.5</v>
      </c>
      <c r="G426" s="37">
        <v>9663.5</v>
      </c>
      <c r="H426" s="37">
        <v>11847</v>
      </c>
      <c r="I426" s="37">
        <v>8757.5</v>
      </c>
      <c r="J426" s="37">
        <v>5889.5</v>
      </c>
      <c r="K426" s="37">
        <v>5325</v>
      </c>
      <c r="L426" s="37">
        <v>3535</v>
      </c>
    </row>
    <row r="427" spans="1:12">
      <c r="A427" s="27" t="s">
        <v>55</v>
      </c>
      <c r="B427" s="37">
        <v>69605.5</v>
      </c>
      <c r="C427" s="37">
        <v>2940</v>
      </c>
      <c r="D427" s="37">
        <v>4916.5</v>
      </c>
      <c r="E427" s="37">
        <v>5131.5</v>
      </c>
      <c r="F427" s="37">
        <v>4824</v>
      </c>
      <c r="G427" s="37">
        <v>6919.5</v>
      </c>
      <c r="H427" s="37">
        <v>8300</v>
      </c>
      <c r="I427" s="37">
        <v>10316.5</v>
      </c>
      <c r="J427" s="37">
        <v>7484.5</v>
      </c>
      <c r="K427" s="37">
        <v>10523.5</v>
      </c>
      <c r="L427" s="37">
        <v>8249.5</v>
      </c>
    </row>
    <row r="428" spans="1:12">
      <c r="A428" s="27" t="s">
        <v>51</v>
      </c>
      <c r="B428" s="37">
        <v>44203.5</v>
      </c>
      <c r="C428" s="37">
        <v>743.5</v>
      </c>
      <c r="D428" s="37">
        <v>1609</v>
      </c>
      <c r="E428" s="37">
        <v>630</v>
      </c>
      <c r="F428" s="37">
        <v>1256.5</v>
      </c>
      <c r="G428" s="37">
        <v>4056.5</v>
      </c>
      <c r="H428" s="37">
        <v>6153</v>
      </c>
      <c r="I428" s="37">
        <v>8294</v>
      </c>
      <c r="J428" s="37">
        <v>5551</v>
      </c>
      <c r="K428" s="37">
        <v>7154</v>
      </c>
      <c r="L428" s="37">
        <v>8756</v>
      </c>
    </row>
    <row r="429" spans="1:12">
      <c r="A429" s="27" t="s">
        <v>52</v>
      </c>
      <c r="B429" s="37">
        <v>140736.5</v>
      </c>
      <c r="C429" s="37">
        <v>14104</v>
      </c>
      <c r="D429" s="37">
        <v>14268</v>
      </c>
      <c r="E429" s="37">
        <v>10772</v>
      </c>
      <c r="F429" s="37">
        <v>14990</v>
      </c>
      <c r="G429" s="37">
        <v>13708</v>
      </c>
      <c r="H429" s="37">
        <v>15707.5</v>
      </c>
      <c r="I429" s="37">
        <v>12893</v>
      </c>
      <c r="J429" s="37">
        <v>14326</v>
      </c>
      <c r="K429" s="37">
        <v>17792</v>
      </c>
      <c r="L429" s="37">
        <v>12176</v>
      </c>
    </row>
    <row r="430" spans="1:12">
      <c r="A430" s="27" t="s">
        <v>53</v>
      </c>
      <c r="B430" s="37">
        <v>403905</v>
      </c>
      <c r="C430" s="37">
        <v>42541.5</v>
      </c>
      <c r="D430" s="37">
        <v>31867</v>
      </c>
      <c r="E430" s="37">
        <v>24650.5</v>
      </c>
      <c r="F430" s="37">
        <v>29802.5</v>
      </c>
      <c r="G430" s="37">
        <v>26285.5</v>
      </c>
      <c r="H430" s="37">
        <v>34596.5</v>
      </c>
      <c r="I430" s="37">
        <v>43239</v>
      </c>
      <c r="J430" s="37">
        <v>57292</v>
      </c>
      <c r="K430" s="37">
        <v>54639</v>
      </c>
      <c r="L430" s="37">
        <v>58991.5</v>
      </c>
    </row>
    <row r="431" spans="1:12" s="115" customFormat="1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</row>
    <row r="432" spans="1:12">
      <c r="A432" s="133" t="s">
        <v>135</v>
      </c>
      <c r="B432" s="122">
        <v>47.04</v>
      </c>
      <c r="C432" s="122">
        <v>10.55</v>
      </c>
      <c r="D432" s="122">
        <v>15.84</v>
      </c>
      <c r="E432" s="122">
        <v>19.094999999999999</v>
      </c>
      <c r="F432" s="122">
        <v>22.465</v>
      </c>
      <c r="G432" s="122">
        <v>26.655000000000001</v>
      </c>
      <c r="H432" s="122">
        <v>32.064999999999998</v>
      </c>
      <c r="I432" s="122">
        <v>40.409999999999997</v>
      </c>
      <c r="J432" s="122">
        <v>53.094999999999999</v>
      </c>
      <c r="K432" s="122">
        <v>76.599999999999994</v>
      </c>
      <c r="L432" s="122">
        <v>173.59</v>
      </c>
    </row>
    <row r="433" spans="1:12">
      <c r="A433" s="43"/>
      <c r="B433" s="195"/>
      <c r="C433" s="195"/>
      <c r="D433" s="195"/>
      <c r="E433" s="195"/>
      <c r="F433" s="195"/>
      <c r="G433" s="195"/>
      <c r="H433" s="195"/>
      <c r="I433" s="195"/>
      <c r="J433" s="195"/>
      <c r="K433" s="195"/>
      <c r="L433" s="195"/>
    </row>
    <row r="434" spans="1:12" s="115" customFormat="1">
      <c r="A434" s="16" t="s">
        <v>43</v>
      </c>
      <c r="B434" s="123">
        <v>30.704999999999998</v>
      </c>
      <c r="C434" s="123">
        <v>10.32</v>
      </c>
      <c r="D434" s="123">
        <v>15.605</v>
      </c>
      <c r="E434" s="123">
        <v>19.094999999999999</v>
      </c>
      <c r="F434" s="123">
        <v>22.31</v>
      </c>
      <c r="G434" s="123">
        <v>25.934999999999999</v>
      </c>
      <c r="H434" s="123">
        <v>31.69</v>
      </c>
      <c r="I434" s="123">
        <v>39.909999999999997</v>
      </c>
      <c r="J434" s="123">
        <v>52.56</v>
      </c>
      <c r="K434" s="123">
        <v>78.739999999999995</v>
      </c>
      <c r="L434" s="123">
        <v>170.36500000000001</v>
      </c>
    </row>
    <row r="435" spans="1:12">
      <c r="A435" s="27" t="s">
        <v>44</v>
      </c>
      <c r="B435" s="123">
        <v>51.81</v>
      </c>
      <c r="C435" s="123">
        <v>0</v>
      </c>
      <c r="D435" s="123">
        <v>15.285</v>
      </c>
      <c r="E435" s="123">
        <v>18.309999999999999</v>
      </c>
      <c r="F435" s="123">
        <v>24.22</v>
      </c>
      <c r="G435" s="123">
        <v>25.74</v>
      </c>
      <c r="H435" s="123">
        <v>30</v>
      </c>
      <c r="I435" s="123">
        <v>42.744999999999997</v>
      </c>
      <c r="J435" s="123">
        <v>55.99</v>
      </c>
      <c r="K435" s="123">
        <v>75.849999999999994</v>
      </c>
      <c r="L435" s="123">
        <v>120</v>
      </c>
    </row>
    <row r="436" spans="1:12">
      <c r="A436" s="27" t="s">
        <v>54</v>
      </c>
      <c r="B436" s="123">
        <v>37.174999999999997</v>
      </c>
      <c r="C436" s="123">
        <v>10.755000000000001</v>
      </c>
      <c r="D436" s="123">
        <v>16</v>
      </c>
      <c r="E436" s="123">
        <v>19.135000000000002</v>
      </c>
      <c r="F436" s="123">
        <v>22.295000000000002</v>
      </c>
      <c r="G436" s="123">
        <v>26.395</v>
      </c>
      <c r="H436" s="123">
        <v>31.91</v>
      </c>
      <c r="I436" s="123">
        <v>40.47</v>
      </c>
      <c r="J436" s="123">
        <v>52.97</v>
      </c>
      <c r="K436" s="123">
        <v>76.314999999999998</v>
      </c>
      <c r="L436" s="123">
        <v>163.88499999999999</v>
      </c>
    </row>
    <row r="437" spans="1:12" s="115" customFormat="1">
      <c r="A437" s="27" t="s">
        <v>46</v>
      </c>
      <c r="B437" s="123">
        <v>73.38</v>
      </c>
      <c r="C437" s="123">
        <v>9.9949999999999992</v>
      </c>
      <c r="D437" s="123">
        <v>16.18</v>
      </c>
      <c r="E437" s="123">
        <v>19.864999999999998</v>
      </c>
      <c r="F437" s="123">
        <v>22.59</v>
      </c>
      <c r="G437" s="123">
        <v>27.36</v>
      </c>
      <c r="H437" s="123">
        <v>33.42</v>
      </c>
      <c r="I437" s="123">
        <v>40.155000000000001</v>
      </c>
      <c r="J437" s="123">
        <v>52.265000000000001</v>
      </c>
      <c r="K437" s="123">
        <v>76.045000000000002</v>
      </c>
      <c r="L437" s="123">
        <v>231.93</v>
      </c>
    </row>
    <row r="438" spans="1:12" ht="15.75" customHeight="1">
      <c r="A438" s="27" t="s">
        <v>47</v>
      </c>
      <c r="B438" s="123">
        <v>69.704999999999998</v>
      </c>
      <c r="C438" s="123">
        <v>11.615</v>
      </c>
      <c r="D438" s="123">
        <v>16.094999999999999</v>
      </c>
      <c r="E438" s="123">
        <v>18.815000000000001</v>
      </c>
      <c r="F438" s="123">
        <v>22.574999999999999</v>
      </c>
      <c r="G438" s="123">
        <v>26.6</v>
      </c>
      <c r="H438" s="123">
        <v>31.98</v>
      </c>
      <c r="I438" s="123">
        <v>41.08</v>
      </c>
      <c r="J438" s="123">
        <v>53.325000000000003</v>
      </c>
      <c r="K438" s="123">
        <v>75.73</v>
      </c>
      <c r="L438" s="123">
        <v>194.66</v>
      </c>
    </row>
    <row r="439" spans="1:12">
      <c r="A439" s="27" t="s">
        <v>48</v>
      </c>
      <c r="B439" s="123">
        <v>39.950000000000003</v>
      </c>
      <c r="C439" s="123">
        <v>9.9499999999999993</v>
      </c>
      <c r="D439" s="123">
        <v>15.82</v>
      </c>
      <c r="E439" s="123">
        <v>19.149999999999999</v>
      </c>
      <c r="F439" s="123">
        <v>22.55</v>
      </c>
      <c r="G439" s="123">
        <v>26.56</v>
      </c>
      <c r="H439" s="123">
        <v>32.090000000000003</v>
      </c>
      <c r="I439" s="123">
        <v>40.484999999999999</v>
      </c>
      <c r="J439" s="123">
        <v>53.314999999999998</v>
      </c>
      <c r="K439" s="123">
        <v>76.644999999999996</v>
      </c>
      <c r="L439" s="123">
        <v>161.405</v>
      </c>
    </row>
    <row r="440" spans="1:12">
      <c r="A440" s="27" t="s">
        <v>49</v>
      </c>
      <c r="B440" s="123">
        <v>32.99</v>
      </c>
      <c r="C440" s="123">
        <v>10.55</v>
      </c>
      <c r="D440" s="123">
        <v>15.675000000000001</v>
      </c>
      <c r="E440" s="123">
        <v>19.175000000000001</v>
      </c>
      <c r="F440" s="123">
        <v>22.465</v>
      </c>
      <c r="G440" s="123">
        <v>26.574999999999999</v>
      </c>
      <c r="H440" s="123">
        <v>31.934999999999999</v>
      </c>
      <c r="I440" s="123">
        <v>39.935000000000002</v>
      </c>
      <c r="J440" s="123">
        <v>51.65</v>
      </c>
      <c r="K440" s="123">
        <v>76.454999999999998</v>
      </c>
      <c r="L440" s="123">
        <v>165.53</v>
      </c>
    </row>
    <row r="441" spans="1:12">
      <c r="A441" s="27" t="s">
        <v>55</v>
      </c>
      <c r="B441" s="123">
        <v>54.284999999999997</v>
      </c>
      <c r="C441" s="123">
        <v>11.425000000000001</v>
      </c>
      <c r="D441" s="123">
        <v>15.455</v>
      </c>
      <c r="E441" s="123">
        <v>18.77</v>
      </c>
      <c r="F441" s="123">
        <v>22.625</v>
      </c>
      <c r="G441" s="123">
        <v>26.815000000000001</v>
      </c>
      <c r="H441" s="123">
        <v>32.064999999999998</v>
      </c>
      <c r="I441" s="123">
        <v>40.715000000000003</v>
      </c>
      <c r="J441" s="123">
        <v>53.255000000000003</v>
      </c>
      <c r="K441" s="123">
        <v>76.2</v>
      </c>
      <c r="L441" s="123">
        <v>168.48</v>
      </c>
    </row>
    <row r="442" spans="1:12">
      <c r="A442" s="27" t="s">
        <v>51</v>
      </c>
      <c r="B442" s="123">
        <v>68.95</v>
      </c>
      <c r="C442" s="123">
        <v>11.79</v>
      </c>
      <c r="D442" s="123">
        <v>15.94</v>
      </c>
      <c r="E442" s="123">
        <v>18.760000000000002</v>
      </c>
      <c r="F442" s="123">
        <v>22.295000000000002</v>
      </c>
      <c r="G442" s="123">
        <v>27.195</v>
      </c>
      <c r="H442" s="123">
        <v>32.340000000000003</v>
      </c>
      <c r="I442" s="123">
        <v>40.164999999999999</v>
      </c>
      <c r="J442" s="123">
        <v>53.284999999999997</v>
      </c>
      <c r="K442" s="123">
        <v>77.84</v>
      </c>
      <c r="L442" s="123">
        <v>165.405</v>
      </c>
    </row>
    <row r="443" spans="1:12">
      <c r="A443" s="27" t="s">
        <v>52</v>
      </c>
      <c r="B443" s="123">
        <v>47.064999999999998</v>
      </c>
      <c r="C443" s="123">
        <v>10.525</v>
      </c>
      <c r="D443" s="123">
        <v>15.84</v>
      </c>
      <c r="E443" s="123">
        <v>19.03</v>
      </c>
      <c r="F443" s="123">
        <v>22.71</v>
      </c>
      <c r="G443" s="123">
        <v>26.91</v>
      </c>
      <c r="H443" s="123">
        <v>32.704999999999998</v>
      </c>
      <c r="I443" s="123">
        <v>40.244999999999997</v>
      </c>
      <c r="J443" s="123">
        <v>52.7</v>
      </c>
      <c r="K443" s="123">
        <v>76.680000000000007</v>
      </c>
      <c r="L443" s="123">
        <v>179.69499999999999</v>
      </c>
    </row>
    <row r="444" spans="1:12">
      <c r="A444" s="27" t="s">
        <v>53</v>
      </c>
      <c r="B444" s="123">
        <v>57.344999999999999</v>
      </c>
      <c r="C444" s="123">
        <v>10.79</v>
      </c>
      <c r="D444" s="123">
        <v>15.83</v>
      </c>
      <c r="E444" s="123">
        <v>19.079999999999998</v>
      </c>
      <c r="F444" s="123">
        <v>22.55</v>
      </c>
      <c r="G444" s="123">
        <v>27.09</v>
      </c>
      <c r="H444" s="123">
        <v>31.95</v>
      </c>
      <c r="I444" s="123">
        <v>40.380000000000003</v>
      </c>
      <c r="J444" s="123">
        <v>53.295000000000002</v>
      </c>
      <c r="K444" s="123">
        <v>76.430000000000007</v>
      </c>
      <c r="L444" s="123">
        <v>174.08</v>
      </c>
    </row>
    <row r="445" spans="1:12">
      <c r="A445" s="91"/>
      <c r="B445" s="91"/>
      <c r="C445" s="91"/>
      <c r="D445" s="91"/>
      <c r="E445" s="91"/>
      <c r="F445" s="91"/>
      <c r="G445" s="91"/>
      <c r="H445" s="91"/>
      <c r="I445" s="91"/>
      <c r="J445" s="91"/>
      <c r="K445" s="91"/>
      <c r="L445" s="91"/>
    </row>
    <row r="446" spans="1:12" ht="15" customHeight="1"/>
    <row r="447" spans="1:12">
      <c r="A447" s="340">
        <v>2005</v>
      </c>
      <c r="B447" s="340"/>
      <c r="C447" s="340"/>
      <c r="D447" s="340"/>
      <c r="E447" s="340"/>
      <c r="F447" s="340"/>
      <c r="G447" s="340"/>
      <c r="H447" s="340"/>
      <c r="I447" s="340"/>
      <c r="J447" s="340"/>
      <c r="K447" s="340"/>
      <c r="L447" s="340"/>
    </row>
    <row r="448" spans="1:12">
      <c r="A448" s="336" t="s">
        <v>139</v>
      </c>
      <c r="B448" s="338" t="s">
        <v>29</v>
      </c>
      <c r="C448" s="335" t="s">
        <v>30</v>
      </c>
      <c r="D448" s="335"/>
      <c r="E448" s="335"/>
      <c r="F448" s="335"/>
      <c r="G448" s="335"/>
      <c r="H448" s="335"/>
      <c r="I448" s="335"/>
      <c r="J448" s="335"/>
      <c r="K448" s="335"/>
      <c r="L448" s="335"/>
    </row>
    <row r="449" spans="1:12">
      <c r="A449" s="337"/>
      <c r="B449" s="339"/>
      <c r="C449" s="132">
        <v>1</v>
      </c>
      <c r="D449" s="132">
        <v>2</v>
      </c>
      <c r="E449" s="132">
        <v>3</v>
      </c>
      <c r="F449" s="132">
        <v>4</v>
      </c>
      <c r="G449" s="132">
        <v>5</v>
      </c>
      <c r="H449" s="132">
        <v>6</v>
      </c>
      <c r="I449" s="132">
        <v>7</v>
      </c>
      <c r="J449" s="132">
        <v>8</v>
      </c>
      <c r="K449" s="132">
        <v>9</v>
      </c>
      <c r="L449" s="132">
        <v>10</v>
      </c>
    </row>
    <row r="450" spans="1:12">
      <c r="A450" s="43"/>
      <c r="B450" s="138"/>
      <c r="C450" s="138"/>
      <c r="D450" s="138"/>
      <c r="E450" s="138"/>
      <c r="F450" s="138"/>
      <c r="G450" s="138"/>
      <c r="H450" s="138"/>
      <c r="I450" s="138"/>
      <c r="J450" s="138"/>
      <c r="K450" s="138"/>
      <c r="L450" s="138"/>
    </row>
    <row r="451" spans="1:12" s="115" customFormat="1">
      <c r="A451" s="133" t="s">
        <v>31</v>
      </c>
      <c r="B451" s="33">
        <v>1437260</v>
      </c>
      <c r="C451" s="33">
        <v>143725.5</v>
      </c>
      <c r="D451" s="33">
        <v>143725.5</v>
      </c>
      <c r="E451" s="33">
        <v>143725.5</v>
      </c>
      <c r="F451" s="33">
        <v>143725.5</v>
      </c>
      <c r="G451" s="33">
        <v>143725.5</v>
      </c>
      <c r="H451" s="33">
        <v>143725.5</v>
      </c>
      <c r="I451" s="33">
        <v>143725.5</v>
      </c>
      <c r="J451" s="33">
        <v>143725.5</v>
      </c>
      <c r="K451" s="33">
        <v>143725.5</v>
      </c>
      <c r="L451" s="33">
        <v>143730.5</v>
      </c>
    </row>
    <row r="452" spans="1:12">
      <c r="A452" s="2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</row>
    <row r="453" spans="1:12" s="115" customFormat="1">
      <c r="A453" s="16" t="s">
        <v>43</v>
      </c>
      <c r="B453" s="37">
        <v>59055.5</v>
      </c>
      <c r="C453" s="37">
        <v>18242.5</v>
      </c>
      <c r="D453" s="37">
        <v>10036</v>
      </c>
      <c r="E453" s="37">
        <v>4880</v>
      </c>
      <c r="F453" s="37">
        <v>4624.5</v>
      </c>
      <c r="G453" s="37">
        <v>5154</v>
      </c>
      <c r="H453" s="37">
        <v>4448.5</v>
      </c>
      <c r="I453" s="37">
        <v>2811</v>
      </c>
      <c r="J453" s="37">
        <v>1861</v>
      </c>
      <c r="K453" s="37">
        <v>3153</v>
      </c>
      <c r="L453" s="37">
        <v>3845</v>
      </c>
    </row>
    <row r="454" spans="1:12">
      <c r="A454" s="27" t="s">
        <v>44</v>
      </c>
      <c r="B454" s="37">
        <v>5240.5</v>
      </c>
      <c r="C454" s="37">
        <v>0</v>
      </c>
      <c r="D454" s="37">
        <v>141.5</v>
      </c>
      <c r="E454" s="37">
        <v>409.5</v>
      </c>
      <c r="F454" s="37">
        <v>180</v>
      </c>
      <c r="G454" s="37">
        <v>806.5</v>
      </c>
      <c r="H454" s="37">
        <v>357.5</v>
      </c>
      <c r="I454" s="37">
        <v>489</v>
      </c>
      <c r="J454" s="37">
        <v>1108.5</v>
      </c>
      <c r="K454" s="37">
        <v>966.5</v>
      </c>
      <c r="L454" s="37">
        <v>781.5</v>
      </c>
    </row>
    <row r="455" spans="1:12">
      <c r="A455" s="27" t="s">
        <v>54</v>
      </c>
      <c r="B455" s="37">
        <v>356009</v>
      </c>
      <c r="C455" s="37">
        <v>27066</v>
      </c>
      <c r="D455" s="37">
        <v>42692</v>
      </c>
      <c r="E455" s="37">
        <v>67198.5</v>
      </c>
      <c r="F455" s="37">
        <v>49375</v>
      </c>
      <c r="G455" s="37">
        <v>41294.5</v>
      </c>
      <c r="H455" s="37">
        <v>32580.5</v>
      </c>
      <c r="I455" s="37">
        <v>30995</v>
      </c>
      <c r="J455" s="37">
        <v>24455.5</v>
      </c>
      <c r="K455" s="37">
        <v>18730</v>
      </c>
      <c r="L455" s="37">
        <v>21622</v>
      </c>
    </row>
    <row r="456" spans="1:12">
      <c r="A456" s="27" t="s">
        <v>46</v>
      </c>
      <c r="B456" s="37">
        <v>26193.5</v>
      </c>
      <c r="C456" s="37">
        <v>1477.5</v>
      </c>
      <c r="D456" s="37">
        <v>2281.5</v>
      </c>
      <c r="E456" s="37">
        <v>2950</v>
      </c>
      <c r="F456" s="37">
        <v>2761</v>
      </c>
      <c r="G456" s="37">
        <v>1771.5</v>
      </c>
      <c r="H456" s="37">
        <v>2662</v>
      </c>
      <c r="I456" s="37">
        <v>3524.5</v>
      </c>
      <c r="J456" s="37">
        <v>2125.5</v>
      </c>
      <c r="K456" s="37">
        <v>2285</v>
      </c>
      <c r="L456" s="37">
        <v>4355</v>
      </c>
    </row>
    <row r="457" spans="1:12">
      <c r="A457" s="27" t="s">
        <v>47</v>
      </c>
      <c r="B457" s="37">
        <v>31601</v>
      </c>
      <c r="C457" s="37">
        <v>620</v>
      </c>
      <c r="D457" s="37">
        <v>1380.5</v>
      </c>
      <c r="E457" s="37">
        <v>2134</v>
      </c>
      <c r="F457" s="37">
        <v>1830</v>
      </c>
      <c r="G457" s="37">
        <v>2748.5</v>
      </c>
      <c r="H457" s="37">
        <v>2760</v>
      </c>
      <c r="I457" s="37">
        <v>2877.5</v>
      </c>
      <c r="J457" s="37">
        <v>4173.5</v>
      </c>
      <c r="K457" s="37">
        <v>5211</v>
      </c>
      <c r="L457" s="37">
        <v>7866</v>
      </c>
    </row>
    <row r="458" spans="1:12" s="115" customFormat="1">
      <c r="A458" s="27" t="s">
        <v>48</v>
      </c>
      <c r="B458" s="37">
        <v>211992.5</v>
      </c>
      <c r="C458" s="37">
        <v>24567.5</v>
      </c>
      <c r="D458" s="37">
        <v>22278</v>
      </c>
      <c r="E458" s="37">
        <v>15347</v>
      </c>
      <c r="F458" s="37">
        <v>25768.5</v>
      </c>
      <c r="G458" s="37">
        <v>27573</v>
      </c>
      <c r="H458" s="37">
        <v>23659</v>
      </c>
      <c r="I458" s="37">
        <v>18858</v>
      </c>
      <c r="J458" s="37">
        <v>21226</v>
      </c>
      <c r="K458" s="37">
        <v>15567</v>
      </c>
      <c r="L458" s="37">
        <v>17148.5</v>
      </c>
    </row>
    <row r="459" spans="1:12">
      <c r="A459" s="27" t="s">
        <v>49</v>
      </c>
      <c r="B459" s="37">
        <v>86665</v>
      </c>
      <c r="C459" s="37">
        <v>12887</v>
      </c>
      <c r="D459" s="37">
        <v>11005</v>
      </c>
      <c r="E459" s="37">
        <v>9889.5</v>
      </c>
      <c r="F459" s="37">
        <v>11413</v>
      </c>
      <c r="G459" s="37">
        <v>12523</v>
      </c>
      <c r="H459" s="37">
        <v>8926.5</v>
      </c>
      <c r="I459" s="37">
        <v>8495</v>
      </c>
      <c r="J459" s="37">
        <v>6403.5</v>
      </c>
      <c r="K459" s="37">
        <v>3263</v>
      </c>
      <c r="L459" s="37">
        <v>1859.5</v>
      </c>
    </row>
    <row r="460" spans="1:12">
      <c r="A460" s="27" t="s">
        <v>55</v>
      </c>
      <c r="B460" s="37">
        <v>64356.5</v>
      </c>
      <c r="C460" s="37">
        <v>2935.5</v>
      </c>
      <c r="D460" s="37">
        <v>4514.5</v>
      </c>
      <c r="E460" s="37">
        <v>3813</v>
      </c>
      <c r="F460" s="37">
        <v>4067</v>
      </c>
      <c r="G460" s="37">
        <v>6579</v>
      </c>
      <c r="H460" s="37">
        <v>7999.5</v>
      </c>
      <c r="I460" s="37">
        <v>8692</v>
      </c>
      <c r="J460" s="37">
        <v>8921.5</v>
      </c>
      <c r="K460" s="37">
        <v>9759</v>
      </c>
      <c r="L460" s="37">
        <v>7075.5</v>
      </c>
    </row>
    <row r="461" spans="1:12">
      <c r="A461" s="27" t="s">
        <v>51</v>
      </c>
      <c r="B461" s="37">
        <v>46757.5</v>
      </c>
      <c r="C461" s="37">
        <v>606</v>
      </c>
      <c r="D461" s="37">
        <v>1697.5</v>
      </c>
      <c r="E461" s="37">
        <v>1896.5</v>
      </c>
      <c r="F461" s="37">
        <v>2052</v>
      </c>
      <c r="G461" s="37">
        <v>3551.5</v>
      </c>
      <c r="H461" s="37">
        <v>7903.5</v>
      </c>
      <c r="I461" s="37">
        <v>7231.5</v>
      </c>
      <c r="J461" s="37">
        <v>5247.5</v>
      </c>
      <c r="K461" s="37">
        <v>7331</v>
      </c>
      <c r="L461" s="37">
        <v>9240.5</v>
      </c>
    </row>
    <row r="462" spans="1:12">
      <c r="A462" s="27" t="s">
        <v>52</v>
      </c>
      <c r="B462" s="37">
        <v>147544.5</v>
      </c>
      <c r="C462" s="37">
        <v>16122.5</v>
      </c>
      <c r="D462" s="37">
        <v>15421.5</v>
      </c>
      <c r="E462" s="37">
        <v>9668.5</v>
      </c>
      <c r="F462" s="37">
        <v>14966.5</v>
      </c>
      <c r="G462" s="37">
        <v>13105</v>
      </c>
      <c r="H462" s="37">
        <v>15620.5</v>
      </c>
      <c r="I462" s="37">
        <v>14229</v>
      </c>
      <c r="J462" s="37">
        <v>16000.5</v>
      </c>
      <c r="K462" s="37">
        <v>18691.5</v>
      </c>
      <c r="L462" s="37">
        <v>13719</v>
      </c>
    </row>
    <row r="463" spans="1:12">
      <c r="A463" s="27" t="s">
        <v>53</v>
      </c>
      <c r="B463" s="37">
        <v>401844.5</v>
      </c>
      <c r="C463" s="37">
        <v>39201</v>
      </c>
      <c r="D463" s="37">
        <v>32277.5</v>
      </c>
      <c r="E463" s="37">
        <v>25539</v>
      </c>
      <c r="F463" s="37">
        <v>26688</v>
      </c>
      <c r="G463" s="37">
        <v>28619</v>
      </c>
      <c r="H463" s="37">
        <v>36808</v>
      </c>
      <c r="I463" s="37">
        <v>45523</v>
      </c>
      <c r="J463" s="37">
        <v>52202.5</v>
      </c>
      <c r="K463" s="37">
        <v>58768.5</v>
      </c>
      <c r="L463" s="37">
        <v>56218</v>
      </c>
    </row>
    <row r="464" spans="1:12" s="115" customFormat="1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</row>
    <row r="465" spans="1:12">
      <c r="A465" s="133" t="s">
        <v>135</v>
      </c>
      <c r="B465" s="122">
        <v>57.09</v>
      </c>
      <c r="C465" s="122">
        <v>12.61</v>
      </c>
      <c r="D465" s="122">
        <v>18.77</v>
      </c>
      <c r="E465" s="122">
        <v>22.61</v>
      </c>
      <c r="F465" s="122">
        <v>26.69</v>
      </c>
      <c r="G465" s="122">
        <v>31.35</v>
      </c>
      <c r="H465" s="122">
        <v>37.200000000000003</v>
      </c>
      <c r="I465" s="122">
        <v>46.36</v>
      </c>
      <c r="J465" s="122">
        <v>61.09</v>
      </c>
      <c r="K465" s="122">
        <v>88.86</v>
      </c>
      <c r="L465" s="122">
        <v>225.35</v>
      </c>
    </row>
    <row r="466" spans="1:12">
      <c r="A466" s="43"/>
      <c r="B466" s="195"/>
      <c r="C466" s="195"/>
      <c r="D466" s="195"/>
      <c r="E466" s="195"/>
      <c r="F466" s="195"/>
      <c r="G466" s="195"/>
      <c r="H466" s="195"/>
      <c r="I466" s="195"/>
      <c r="J466" s="195"/>
      <c r="K466" s="195"/>
      <c r="L466" s="195"/>
    </row>
    <row r="467" spans="1:12" s="115" customFormat="1">
      <c r="A467" s="16" t="s">
        <v>43</v>
      </c>
      <c r="B467" s="123">
        <v>41.28</v>
      </c>
      <c r="C467" s="123">
        <v>11.58</v>
      </c>
      <c r="D467" s="123">
        <v>18.77</v>
      </c>
      <c r="E467" s="123">
        <v>22.48</v>
      </c>
      <c r="F467" s="123">
        <v>26.45</v>
      </c>
      <c r="G467" s="123">
        <v>30.97</v>
      </c>
      <c r="H467" s="123">
        <v>36.97</v>
      </c>
      <c r="I467" s="123">
        <v>46.27</v>
      </c>
      <c r="J467" s="123">
        <v>59.13</v>
      </c>
      <c r="K467" s="123">
        <v>91.62</v>
      </c>
      <c r="L467" s="123">
        <v>238.51</v>
      </c>
    </row>
    <row r="468" spans="1:12">
      <c r="A468" s="27" t="s">
        <v>44</v>
      </c>
      <c r="B468" s="123">
        <v>63.5</v>
      </c>
      <c r="C468" s="123">
        <v>0</v>
      </c>
      <c r="D468" s="123">
        <v>19.38</v>
      </c>
      <c r="E468" s="123">
        <v>22.32</v>
      </c>
      <c r="F468" s="123">
        <v>26.43</v>
      </c>
      <c r="G468" s="123">
        <v>30.59</v>
      </c>
      <c r="H468" s="123">
        <v>35.200000000000003</v>
      </c>
      <c r="I468" s="123">
        <v>47.98</v>
      </c>
      <c r="J468" s="123">
        <v>62.92</v>
      </c>
      <c r="K468" s="123">
        <v>86.35</v>
      </c>
      <c r="L468" s="123">
        <v>133.65</v>
      </c>
    </row>
    <row r="469" spans="1:12">
      <c r="A469" s="27" t="s">
        <v>54</v>
      </c>
      <c r="B469" s="123">
        <v>42.71</v>
      </c>
      <c r="C469" s="123">
        <v>12.44</v>
      </c>
      <c r="D469" s="123">
        <v>19</v>
      </c>
      <c r="E469" s="123">
        <v>22.4</v>
      </c>
      <c r="F469" s="123">
        <v>26.64</v>
      </c>
      <c r="G469" s="123">
        <v>31.38</v>
      </c>
      <c r="H469" s="123">
        <v>37.22</v>
      </c>
      <c r="I469" s="123">
        <v>46.16</v>
      </c>
      <c r="J469" s="123">
        <v>61.81</v>
      </c>
      <c r="K469" s="123">
        <v>88.13</v>
      </c>
      <c r="L469" s="123">
        <v>191.69</v>
      </c>
    </row>
    <row r="470" spans="1:12" s="115" customFormat="1">
      <c r="A470" s="27" t="s">
        <v>46</v>
      </c>
      <c r="B470" s="123">
        <v>62.38</v>
      </c>
      <c r="C470" s="123">
        <v>12.89</v>
      </c>
      <c r="D470" s="123">
        <v>18.670000000000002</v>
      </c>
      <c r="E470" s="123">
        <v>22.6</v>
      </c>
      <c r="F470" s="123">
        <v>26.83</v>
      </c>
      <c r="G470" s="123">
        <v>31.25</v>
      </c>
      <c r="H470" s="123">
        <v>37.24</v>
      </c>
      <c r="I470" s="123">
        <v>45.46</v>
      </c>
      <c r="J470" s="123">
        <v>59.26</v>
      </c>
      <c r="K470" s="123">
        <v>91.92</v>
      </c>
      <c r="L470" s="123">
        <v>178.09</v>
      </c>
    </row>
    <row r="471" spans="1:12">
      <c r="A471" s="27" t="s">
        <v>47</v>
      </c>
      <c r="B471" s="123">
        <v>84.7</v>
      </c>
      <c r="C471" s="123">
        <v>12.8</v>
      </c>
      <c r="D471" s="123">
        <v>18.809999999999999</v>
      </c>
      <c r="E471" s="123">
        <v>22.57</v>
      </c>
      <c r="F471" s="123">
        <v>26.51</v>
      </c>
      <c r="G471" s="123">
        <v>31.55</v>
      </c>
      <c r="H471" s="123">
        <v>36.94</v>
      </c>
      <c r="I471" s="123">
        <v>45.02</v>
      </c>
      <c r="J471" s="123">
        <v>60.18</v>
      </c>
      <c r="K471" s="123">
        <v>90.17</v>
      </c>
      <c r="L471" s="123">
        <v>191.8</v>
      </c>
    </row>
    <row r="472" spans="1:12">
      <c r="A472" s="27" t="s">
        <v>48</v>
      </c>
      <c r="B472" s="123">
        <v>50.58</v>
      </c>
      <c r="C472" s="123">
        <v>12.14</v>
      </c>
      <c r="D472" s="123">
        <v>18.64</v>
      </c>
      <c r="E472" s="123">
        <v>22.87</v>
      </c>
      <c r="F472" s="123">
        <v>26.6</v>
      </c>
      <c r="G472" s="123">
        <v>31.47</v>
      </c>
      <c r="H472" s="123">
        <v>37.22</v>
      </c>
      <c r="I472" s="123">
        <v>46.09</v>
      </c>
      <c r="J472" s="123">
        <v>62.41</v>
      </c>
      <c r="K472" s="123">
        <v>88.25</v>
      </c>
      <c r="L472" s="123">
        <v>213.39</v>
      </c>
    </row>
    <row r="473" spans="1:12" ht="15" customHeight="1">
      <c r="A473" s="27" t="s">
        <v>49</v>
      </c>
      <c r="B473" s="123">
        <v>36.76</v>
      </c>
      <c r="C473" s="123">
        <v>12.9</v>
      </c>
      <c r="D473" s="123">
        <v>19.07</v>
      </c>
      <c r="E473" s="123">
        <v>22.9</v>
      </c>
      <c r="F473" s="123">
        <v>26.76</v>
      </c>
      <c r="G473" s="123">
        <v>31.1</v>
      </c>
      <c r="H473" s="123">
        <v>36.36</v>
      </c>
      <c r="I473" s="123">
        <v>46.81</v>
      </c>
      <c r="J473" s="123">
        <v>60.32</v>
      </c>
      <c r="K473" s="123">
        <v>91.04</v>
      </c>
      <c r="L473" s="123">
        <v>290.76</v>
      </c>
    </row>
    <row r="474" spans="1:12" ht="15" customHeight="1">
      <c r="A474" s="27" t="s">
        <v>55</v>
      </c>
      <c r="B474" s="123">
        <v>76.56</v>
      </c>
      <c r="C474" s="123">
        <v>11.74</v>
      </c>
      <c r="D474" s="123">
        <v>18.940000000000001</v>
      </c>
      <c r="E474" s="123">
        <v>23.17</v>
      </c>
      <c r="F474" s="123">
        <v>26.71</v>
      </c>
      <c r="G474" s="123">
        <v>31.09</v>
      </c>
      <c r="H474" s="123">
        <v>37.46</v>
      </c>
      <c r="I474" s="123">
        <v>46.06</v>
      </c>
      <c r="J474" s="123">
        <v>59.6</v>
      </c>
      <c r="K474" s="123">
        <v>90.62</v>
      </c>
      <c r="L474" s="123">
        <v>316.33999999999997</v>
      </c>
    </row>
    <row r="475" spans="1:12" ht="15" customHeight="1">
      <c r="A475" s="27" t="s">
        <v>51</v>
      </c>
      <c r="B475" s="123">
        <v>76.53</v>
      </c>
      <c r="C475" s="123">
        <v>14.73</v>
      </c>
      <c r="D475" s="123">
        <v>19.14</v>
      </c>
      <c r="E475" s="123">
        <v>22.48</v>
      </c>
      <c r="F475" s="123">
        <v>26.9</v>
      </c>
      <c r="G475" s="123">
        <v>31.62</v>
      </c>
      <c r="H475" s="123">
        <v>37.630000000000003</v>
      </c>
      <c r="I475" s="123">
        <v>46.59</v>
      </c>
      <c r="J475" s="123">
        <v>61.38</v>
      </c>
      <c r="K475" s="123">
        <v>90.21</v>
      </c>
      <c r="L475" s="123">
        <v>188.28</v>
      </c>
    </row>
    <row r="476" spans="1:12" ht="15" customHeight="1">
      <c r="A476" s="27" t="s">
        <v>52</v>
      </c>
      <c r="B476" s="123">
        <v>53.71</v>
      </c>
      <c r="C476" s="123">
        <v>13.64</v>
      </c>
      <c r="D476" s="123">
        <v>18.63</v>
      </c>
      <c r="E476" s="123">
        <v>22.83</v>
      </c>
      <c r="F476" s="123">
        <v>26.68</v>
      </c>
      <c r="G476" s="123">
        <v>31.32</v>
      </c>
      <c r="H476" s="123">
        <v>36.96</v>
      </c>
      <c r="I476" s="123">
        <v>46.74</v>
      </c>
      <c r="J476" s="123">
        <v>60.38</v>
      </c>
      <c r="K476" s="123">
        <v>88.35</v>
      </c>
      <c r="L476" s="123">
        <v>184.34</v>
      </c>
    </row>
    <row r="477" spans="1:12">
      <c r="A477" s="27" t="s">
        <v>53</v>
      </c>
      <c r="B477" s="123">
        <v>73.16</v>
      </c>
      <c r="C477" s="123">
        <v>13.08</v>
      </c>
      <c r="D477" s="123">
        <v>18.5</v>
      </c>
      <c r="E477" s="123">
        <v>22.78</v>
      </c>
      <c r="F477" s="123">
        <v>26.87</v>
      </c>
      <c r="G477" s="123">
        <v>31.39</v>
      </c>
      <c r="H477" s="123">
        <v>37.35</v>
      </c>
      <c r="I477" s="123">
        <v>46.52</v>
      </c>
      <c r="J477" s="123">
        <v>61.03</v>
      </c>
      <c r="K477" s="123">
        <v>88.48</v>
      </c>
      <c r="L477" s="123">
        <v>253.29</v>
      </c>
    </row>
    <row r="478" spans="1:12">
      <c r="A478" s="91"/>
      <c r="B478" s="91"/>
      <c r="C478" s="91"/>
      <c r="D478" s="91"/>
      <c r="E478" s="91"/>
      <c r="F478" s="91"/>
      <c r="G478" s="91"/>
      <c r="H478" s="91"/>
      <c r="I478" s="91"/>
      <c r="J478" s="91"/>
      <c r="K478" s="91"/>
      <c r="L478" s="91"/>
    </row>
    <row r="479" spans="1:12">
      <c r="A479" s="335">
        <v>2006</v>
      </c>
      <c r="B479" s="335"/>
      <c r="C479" s="335"/>
      <c r="D479" s="335"/>
      <c r="E479" s="335"/>
      <c r="F479" s="335"/>
      <c r="G479" s="335"/>
      <c r="H479" s="335"/>
      <c r="I479" s="335"/>
      <c r="J479" s="335"/>
      <c r="K479" s="335"/>
      <c r="L479" s="335"/>
    </row>
    <row r="480" spans="1:12">
      <c r="A480" s="336" t="s">
        <v>139</v>
      </c>
      <c r="B480" s="338" t="s">
        <v>29</v>
      </c>
      <c r="C480" s="335" t="s">
        <v>30</v>
      </c>
      <c r="D480" s="335"/>
      <c r="E480" s="335"/>
      <c r="F480" s="335"/>
      <c r="G480" s="335"/>
      <c r="H480" s="335"/>
      <c r="I480" s="335"/>
      <c r="J480" s="335"/>
      <c r="K480" s="335"/>
      <c r="L480" s="335"/>
    </row>
    <row r="481" spans="1:12">
      <c r="A481" s="337"/>
      <c r="B481" s="339"/>
      <c r="C481" s="132">
        <v>1</v>
      </c>
      <c r="D481" s="132">
        <v>2</v>
      </c>
      <c r="E481" s="132">
        <v>3</v>
      </c>
      <c r="F481" s="132">
        <v>4</v>
      </c>
      <c r="G481" s="132">
        <v>5</v>
      </c>
      <c r="H481" s="132">
        <v>6</v>
      </c>
      <c r="I481" s="132">
        <v>7</v>
      </c>
      <c r="J481" s="132">
        <v>8</v>
      </c>
      <c r="K481" s="132">
        <v>9</v>
      </c>
      <c r="L481" s="132">
        <v>10</v>
      </c>
    </row>
    <row r="482" spans="1:12">
      <c r="A482" s="43"/>
      <c r="B482" s="138"/>
      <c r="C482" s="138"/>
      <c r="D482" s="138"/>
      <c r="E482" s="138"/>
      <c r="F482" s="138"/>
      <c r="G482" s="138"/>
      <c r="H482" s="138"/>
      <c r="I482" s="138"/>
      <c r="J482" s="138"/>
      <c r="K482" s="138"/>
      <c r="L482" s="138"/>
    </row>
    <row r="483" spans="1:12" s="115" customFormat="1">
      <c r="A483" s="133" t="s">
        <v>31</v>
      </c>
      <c r="B483" s="33">
        <v>1505582.5</v>
      </c>
      <c r="C483" s="33">
        <v>150557.5</v>
      </c>
      <c r="D483" s="33">
        <v>150557.5</v>
      </c>
      <c r="E483" s="33">
        <v>150557.5</v>
      </c>
      <c r="F483" s="33">
        <v>150557.5</v>
      </c>
      <c r="G483" s="33">
        <v>150557.5</v>
      </c>
      <c r="H483" s="33">
        <v>150557.5</v>
      </c>
      <c r="I483" s="33">
        <v>150557.5</v>
      </c>
      <c r="J483" s="33">
        <v>150557.5</v>
      </c>
      <c r="K483" s="33">
        <v>150557.5</v>
      </c>
      <c r="L483" s="34">
        <v>150565</v>
      </c>
    </row>
    <row r="484" spans="1:12">
      <c r="A484" s="2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8"/>
    </row>
    <row r="485" spans="1:12" s="115" customFormat="1">
      <c r="A485" s="16" t="s">
        <v>43</v>
      </c>
      <c r="B485" s="37">
        <v>57661</v>
      </c>
      <c r="C485" s="37">
        <v>13397.5</v>
      </c>
      <c r="D485" s="37">
        <v>8670</v>
      </c>
      <c r="E485" s="37">
        <v>5197</v>
      </c>
      <c r="F485" s="37">
        <v>7132.5</v>
      </c>
      <c r="G485" s="37">
        <v>4874.5</v>
      </c>
      <c r="H485" s="37">
        <v>4892</v>
      </c>
      <c r="I485" s="37">
        <v>3482.5</v>
      </c>
      <c r="J485" s="37">
        <v>3783</v>
      </c>
      <c r="K485" s="37">
        <v>2708.5</v>
      </c>
      <c r="L485" s="38">
        <v>3523.5</v>
      </c>
    </row>
    <row r="486" spans="1:12">
      <c r="A486" s="27" t="s">
        <v>44</v>
      </c>
      <c r="B486" s="37">
        <v>3875</v>
      </c>
      <c r="C486" s="37">
        <v>0</v>
      </c>
      <c r="D486" s="37">
        <v>41</v>
      </c>
      <c r="E486" s="37">
        <v>586</v>
      </c>
      <c r="F486" s="37">
        <v>253.5</v>
      </c>
      <c r="G486" s="37">
        <v>104</v>
      </c>
      <c r="H486" s="37">
        <v>264.5</v>
      </c>
      <c r="I486" s="37">
        <v>253.5</v>
      </c>
      <c r="J486" s="37">
        <v>845.5</v>
      </c>
      <c r="K486" s="37">
        <v>926.5</v>
      </c>
      <c r="L486" s="38">
        <v>600.5</v>
      </c>
    </row>
    <row r="487" spans="1:12">
      <c r="A487" s="27" t="s">
        <v>54</v>
      </c>
      <c r="B487" s="37">
        <v>367230.5</v>
      </c>
      <c r="C487" s="37">
        <v>30242</v>
      </c>
      <c r="D487" s="37">
        <v>49372.5</v>
      </c>
      <c r="E487" s="37">
        <v>59082</v>
      </c>
      <c r="F487" s="37">
        <v>50902.5</v>
      </c>
      <c r="G487" s="37">
        <v>43054</v>
      </c>
      <c r="H487" s="37">
        <v>42049</v>
      </c>
      <c r="I487" s="37">
        <v>29822.5</v>
      </c>
      <c r="J487" s="37">
        <v>26970</v>
      </c>
      <c r="K487" s="37">
        <v>21346.5</v>
      </c>
      <c r="L487" s="38">
        <v>14389.5</v>
      </c>
    </row>
    <row r="488" spans="1:12">
      <c r="A488" s="27" t="s">
        <v>46</v>
      </c>
      <c r="B488" s="37">
        <v>26353.5</v>
      </c>
      <c r="C488" s="37">
        <v>1516</v>
      </c>
      <c r="D488" s="37">
        <v>1497.5</v>
      </c>
      <c r="E488" s="37">
        <v>1061.5</v>
      </c>
      <c r="F488" s="37">
        <v>1759.5</v>
      </c>
      <c r="G488" s="37">
        <v>3384.5</v>
      </c>
      <c r="H488" s="37">
        <v>2871</v>
      </c>
      <c r="I488" s="37">
        <v>3653.5</v>
      </c>
      <c r="J488" s="37">
        <v>2529.5</v>
      </c>
      <c r="K488" s="37">
        <v>2965.5</v>
      </c>
      <c r="L488" s="38">
        <v>5115</v>
      </c>
    </row>
    <row r="489" spans="1:12">
      <c r="A489" s="27" t="s">
        <v>47</v>
      </c>
      <c r="B489" s="37">
        <v>43507.5</v>
      </c>
      <c r="C489" s="37">
        <v>1729</v>
      </c>
      <c r="D489" s="37">
        <v>1657</v>
      </c>
      <c r="E489" s="37">
        <v>3266</v>
      </c>
      <c r="F489" s="37">
        <v>3028</v>
      </c>
      <c r="G489" s="37">
        <v>2725.5</v>
      </c>
      <c r="H489" s="37">
        <v>4494</v>
      </c>
      <c r="I489" s="37">
        <v>4612</v>
      </c>
      <c r="J489" s="37">
        <v>3586</v>
      </c>
      <c r="K489" s="37">
        <v>8563.5</v>
      </c>
      <c r="L489" s="38">
        <v>9846.5</v>
      </c>
    </row>
    <row r="490" spans="1:12" s="115" customFormat="1">
      <c r="A490" s="27" t="s">
        <v>48</v>
      </c>
      <c r="B490" s="37">
        <v>234505</v>
      </c>
      <c r="C490" s="37">
        <v>32225</v>
      </c>
      <c r="D490" s="37">
        <v>25784.5</v>
      </c>
      <c r="E490" s="37">
        <v>22982</v>
      </c>
      <c r="F490" s="37">
        <v>23285</v>
      </c>
      <c r="G490" s="37">
        <v>32454.5</v>
      </c>
      <c r="H490" s="37">
        <v>26475</v>
      </c>
      <c r="I490" s="37">
        <v>20384.5</v>
      </c>
      <c r="J490" s="37">
        <v>15279.5</v>
      </c>
      <c r="K490" s="37">
        <v>18304.5</v>
      </c>
      <c r="L490" s="38">
        <v>17330.5</v>
      </c>
    </row>
    <row r="491" spans="1:12">
      <c r="A491" s="27" t="s">
        <v>49</v>
      </c>
      <c r="B491" s="37">
        <v>91077</v>
      </c>
      <c r="C491" s="37">
        <v>9212.5</v>
      </c>
      <c r="D491" s="37">
        <v>10287</v>
      </c>
      <c r="E491" s="37">
        <v>13487</v>
      </c>
      <c r="F491" s="37">
        <v>14710</v>
      </c>
      <c r="G491" s="37">
        <v>11476</v>
      </c>
      <c r="H491" s="37">
        <v>9091</v>
      </c>
      <c r="I491" s="37">
        <v>10195</v>
      </c>
      <c r="J491" s="37">
        <v>6105.5</v>
      </c>
      <c r="K491" s="37">
        <v>2544</v>
      </c>
      <c r="L491" s="38">
        <v>3969</v>
      </c>
    </row>
    <row r="492" spans="1:12">
      <c r="A492" s="27" t="s">
        <v>55</v>
      </c>
      <c r="B492" s="37">
        <v>66871.5</v>
      </c>
      <c r="C492" s="37">
        <v>5140.5</v>
      </c>
      <c r="D492" s="37">
        <v>3898</v>
      </c>
      <c r="E492" s="37">
        <v>3934</v>
      </c>
      <c r="F492" s="37">
        <v>6084.5</v>
      </c>
      <c r="G492" s="37">
        <v>7303</v>
      </c>
      <c r="H492" s="37">
        <v>7131</v>
      </c>
      <c r="I492" s="37">
        <v>9159.5</v>
      </c>
      <c r="J492" s="37">
        <v>8760.5</v>
      </c>
      <c r="K492" s="37">
        <v>7747.5</v>
      </c>
      <c r="L492" s="38">
        <v>7713</v>
      </c>
    </row>
    <row r="493" spans="1:12">
      <c r="A493" s="27" t="s">
        <v>51</v>
      </c>
      <c r="B493" s="37">
        <v>49397</v>
      </c>
      <c r="C493" s="37">
        <v>496.5</v>
      </c>
      <c r="D493" s="37">
        <v>1030.5</v>
      </c>
      <c r="E493" s="37">
        <v>2065</v>
      </c>
      <c r="F493" s="37">
        <v>1746.5</v>
      </c>
      <c r="G493" s="37">
        <v>4468.5</v>
      </c>
      <c r="H493" s="37">
        <v>5576</v>
      </c>
      <c r="I493" s="37">
        <v>7403.5</v>
      </c>
      <c r="J493" s="37">
        <v>8191.5</v>
      </c>
      <c r="K493" s="37">
        <v>7782.5</v>
      </c>
      <c r="L493" s="38">
        <v>10636.5</v>
      </c>
    </row>
    <row r="494" spans="1:12">
      <c r="A494" s="27" t="s">
        <v>52</v>
      </c>
      <c r="B494" s="37">
        <v>148907.5</v>
      </c>
      <c r="C494" s="37">
        <v>12339.5</v>
      </c>
      <c r="D494" s="37">
        <v>15290.5</v>
      </c>
      <c r="E494" s="37">
        <v>13876</v>
      </c>
      <c r="F494" s="37">
        <v>13991</v>
      </c>
      <c r="G494" s="37">
        <v>12491.5</v>
      </c>
      <c r="H494" s="37">
        <v>15995</v>
      </c>
      <c r="I494" s="37">
        <v>15522</v>
      </c>
      <c r="J494" s="37">
        <v>16579</v>
      </c>
      <c r="K494" s="37">
        <v>17137</v>
      </c>
      <c r="L494" s="38">
        <v>15686</v>
      </c>
    </row>
    <row r="495" spans="1:12">
      <c r="A495" s="27" t="s">
        <v>53</v>
      </c>
      <c r="B495" s="37">
        <v>416197</v>
      </c>
      <c r="C495" s="37">
        <v>44259</v>
      </c>
      <c r="D495" s="37">
        <v>33029</v>
      </c>
      <c r="E495" s="37">
        <v>25021</v>
      </c>
      <c r="F495" s="37">
        <v>27664.5</v>
      </c>
      <c r="G495" s="37">
        <v>28221.5</v>
      </c>
      <c r="H495" s="37">
        <v>31719</v>
      </c>
      <c r="I495" s="37">
        <v>46069</v>
      </c>
      <c r="J495" s="37">
        <v>57927.5</v>
      </c>
      <c r="K495" s="37">
        <v>60531.5</v>
      </c>
      <c r="L495" s="38">
        <v>61755</v>
      </c>
    </row>
    <row r="496" spans="1:12" s="115" customFormat="1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74"/>
    </row>
    <row r="497" spans="1:12">
      <c r="A497" s="133" t="s">
        <v>135</v>
      </c>
      <c r="B497" s="122">
        <v>61.99</v>
      </c>
      <c r="C497" s="122">
        <v>14.05</v>
      </c>
      <c r="D497" s="122">
        <v>20.895</v>
      </c>
      <c r="E497" s="122">
        <v>25.13</v>
      </c>
      <c r="F497" s="122">
        <v>29.324999999999999</v>
      </c>
      <c r="G497" s="122">
        <v>34.244999999999997</v>
      </c>
      <c r="H497" s="122">
        <v>40.880000000000003</v>
      </c>
      <c r="I497" s="122">
        <v>50.895000000000003</v>
      </c>
      <c r="J497" s="122">
        <v>67.010000000000005</v>
      </c>
      <c r="K497" s="122">
        <v>98.045000000000002</v>
      </c>
      <c r="L497" s="196">
        <v>239.41499999999999</v>
      </c>
    </row>
    <row r="498" spans="1:12">
      <c r="A498" s="43"/>
      <c r="B498" s="195"/>
      <c r="C498" s="195"/>
      <c r="D498" s="195"/>
      <c r="E498" s="195"/>
      <c r="F498" s="195"/>
      <c r="G498" s="195"/>
      <c r="H498" s="195"/>
      <c r="I498" s="195"/>
      <c r="J498" s="195"/>
      <c r="K498" s="195"/>
      <c r="L498" s="228"/>
    </row>
    <row r="499" spans="1:12" s="115" customFormat="1">
      <c r="A499" s="16" t="s">
        <v>43</v>
      </c>
      <c r="B499" s="123">
        <v>44.86</v>
      </c>
      <c r="C499" s="123">
        <v>13.725</v>
      </c>
      <c r="D499" s="123">
        <v>20.495000000000001</v>
      </c>
      <c r="E499" s="123">
        <v>24.64</v>
      </c>
      <c r="F499" s="123">
        <v>29.22</v>
      </c>
      <c r="G499" s="123">
        <v>33.655000000000001</v>
      </c>
      <c r="H499" s="123">
        <v>40.634999999999998</v>
      </c>
      <c r="I499" s="123">
        <v>49.375</v>
      </c>
      <c r="J499" s="123">
        <v>68.25</v>
      </c>
      <c r="K499" s="123">
        <v>97.92</v>
      </c>
      <c r="L499" s="197">
        <v>234.49</v>
      </c>
    </row>
    <row r="500" spans="1:12">
      <c r="A500" s="27" t="s">
        <v>44</v>
      </c>
      <c r="B500" s="123">
        <v>81.025000000000006</v>
      </c>
      <c r="C500" s="123">
        <v>0</v>
      </c>
      <c r="D500" s="123">
        <v>21.71</v>
      </c>
      <c r="E500" s="123">
        <v>24.594999999999999</v>
      </c>
      <c r="F500" s="123">
        <v>28.57</v>
      </c>
      <c r="G500" s="123">
        <v>33.674999999999997</v>
      </c>
      <c r="H500" s="123">
        <v>42.634999999999998</v>
      </c>
      <c r="I500" s="123">
        <v>51.68</v>
      </c>
      <c r="J500" s="123">
        <v>61.27</v>
      </c>
      <c r="K500" s="123">
        <v>92.85</v>
      </c>
      <c r="L500" s="197">
        <v>219.905</v>
      </c>
    </row>
    <row r="501" spans="1:12">
      <c r="A501" s="27" t="s">
        <v>54</v>
      </c>
      <c r="B501" s="123">
        <v>44.29</v>
      </c>
      <c r="C501" s="123">
        <v>13.59</v>
      </c>
      <c r="D501" s="123">
        <v>21.13</v>
      </c>
      <c r="E501" s="123">
        <v>25.145</v>
      </c>
      <c r="F501" s="123">
        <v>29.34</v>
      </c>
      <c r="G501" s="123">
        <v>34.164999999999999</v>
      </c>
      <c r="H501" s="123">
        <v>40.715000000000003</v>
      </c>
      <c r="I501" s="123">
        <v>50.924999999999997</v>
      </c>
      <c r="J501" s="123">
        <v>66.545000000000002</v>
      </c>
      <c r="K501" s="123">
        <v>98.284999999999997</v>
      </c>
      <c r="L501" s="197">
        <v>223.435</v>
      </c>
    </row>
    <row r="502" spans="1:12" s="115" customFormat="1">
      <c r="A502" s="27" t="s">
        <v>46</v>
      </c>
      <c r="B502" s="123">
        <v>84.43</v>
      </c>
      <c r="C502" s="123">
        <v>16.895</v>
      </c>
      <c r="D502" s="123">
        <v>22.155000000000001</v>
      </c>
      <c r="E502" s="123">
        <v>24.49</v>
      </c>
      <c r="F502" s="123">
        <v>28.98</v>
      </c>
      <c r="G502" s="123">
        <v>34.795000000000002</v>
      </c>
      <c r="H502" s="123">
        <v>40.805</v>
      </c>
      <c r="I502" s="123">
        <v>50.01</v>
      </c>
      <c r="J502" s="123">
        <v>69.180000000000007</v>
      </c>
      <c r="K502" s="123">
        <v>102.77500000000001</v>
      </c>
      <c r="L502" s="197">
        <v>233.09</v>
      </c>
    </row>
    <row r="503" spans="1:12" ht="15" customHeight="1">
      <c r="A503" s="27" t="s">
        <v>47</v>
      </c>
      <c r="B503" s="123">
        <v>88.21</v>
      </c>
      <c r="C503" s="123">
        <v>15.645</v>
      </c>
      <c r="D503" s="123">
        <v>21.03</v>
      </c>
      <c r="E503" s="123">
        <v>25.51</v>
      </c>
      <c r="F503" s="123">
        <v>29.42</v>
      </c>
      <c r="G503" s="123">
        <v>34.215000000000003</v>
      </c>
      <c r="H503" s="123">
        <v>41.09</v>
      </c>
      <c r="I503" s="123">
        <v>51.395000000000003</v>
      </c>
      <c r="J503" s="123">
        <v>66.915000000000006</v>
      </c>
      <c r="K503" s="123">
        <v>100.045</v>
      </c>
      <c r="L503" s="197">
        <v>203.965</v>
      </c>
    </row>
    <row r="504" spans="1:12">
      <c r="A504" s="27" t="s">
        <v>48</v>
      </c>
      <c r="B504" s="123">
        <v>53.875</v>
      </c>
      <c r="C504" s="123">
        <v>13.27</v>
      </c>
      <c r="D504" s="123">
        <v>20.565000000000001</v>
      </c>
      <c r="E504" s="123">
        <v>25.094999999999999</v>
      </c>
      <c r="F504" s="123">
        <v>29.33</v>
      </c>
      <c r="G504" s="123">
        <v>34.1</v>
      </c>
      <c r="H504" s="123">
        <v>40.79</v>
      </c>
      <c r="I504" s="123">
        <v>50.784999999999997</v>
      </c>
      <c r="J504" s="123">
        <v>66.97</v>
      </c>
      <c r="K504" s="123">
        <v>98.53</v>
      </c>
      <c r="L504" s="197">
        <v>255.67</v>
      </c>
    </row>
    <row r="505" spans="1:12">
      <c r="A505" s="27" t="s">
        <v>49</v>
      </c>
      <c r="B505" s="123">
        <v>42.17</v>
      </c>
      <c r="C505" s="123">
        <v>14.38</v>
      </c>
      <c r="D505" s="123">
        <v>20.774999999999999</v>
      </c>
      <c r="E505" s="123">
        <v>25.015000000000001</v>
      </c>
      <c r="F505" s="123">
        <v>29.274999999999999</v>
      </c>
      <c r="G505" s="123">
        <v>33.96</v>
      </c>
      <c r="H505" s="123">
        <v>39.67</v>
      </c>
      <c r="I505" s="123">
        <v>50.155000000000001</v>
      </c>
      <c r="J505" s="123">
        <v>65.784999999999997</v>
      </c>
      <c r="K505" s="123">
        <v>91.715000000000003</v>
      </c>
      <c r="L505" s="197">
        <v>210.01</v>
      </c>
    </row>
    <row r="506" spans="1:12">
      <c r="A506" s="27" t="s">
        <v>55</v>
      </c>
      <c r="B506" s="123">
        <v>70.77</v>
      </c>
      <c r="C506" s="123">
        <v>13.89</v>
      </c>
      <c r="D506" s="123">
        <v>20.61</v>
      </c>
      <c r="E506" s="123">
        <v>25.594999999999999</v>
      </c>
      <c r="F506" s="123">
        <v>29.33</v>
      </c>
      <c r="G506" s="123">
        <v>34.134999999999998</v>
      </c>
      <c r="H506" s="123">
        <v>40.895000000000003</v>
      </c>
      <c r="I506" s="123">
        <v>50.265000000000001</v>
      </c>
      <c r="J506" s="123">
        <v>67.155000000000001</v>
      </c>
      <c r="K506" s="123">
        <v>96.54</v>
      </c>
      <c r="L506" s="197">
        <v>255.47</v>
      </c>
    </row>
    <row r="507" spans="1:12">
      <c r="A507" s="27" t="s">
        <v>51</v>
      </c>
      <c r="B507" s="123">
        <v>93.954999999999998</v>
      </c>
      <c r="C507" s="123">
        <v>16.39</v>
      </c>
      <c r="D507" s="123">
        <v>21.805</v>
      </c>
      <c r="E507" s="123">
        <v>25.114999999999998</v>
      </c>
      <c r="F507" s="123">
        <v>28.8</v>
      </c>
      <c r="G507" s="123">
        <v>34.384999999999998</v>
      </c>
      <c r="H507" s="123">
        <v>40.86</v>
      </c>
      <c r="I507" s="123">
        <v>51.064999999999998</v>
      </c>
      <c r="J507" s="123">
        <v>69.284999999999997</v>
      </c>
      <c r="K507" s="123">
        <v>100.42</v>
      </c>
      <c r="L507" s="197">
        <v>229.06</v>
      </c>
    </row>
    <row r="508" spans="1:12">
      <c r="A508" s="27" t="s">
        <v>52</v>
      </c>
      <c r="B508" s="123">
        <v>62.225000000000001</v>
      </c>
      <c r="C508" s="123">
        <v>14.44</v>
      </c>
      <c r="D508" s="123">
        <v>20.8</v>
      </c>
      <c r="E508" s="123">
        <v>24.96</v>
      </c>
      <c r="F508" s="123">
        <v>29.43</v>
      </c>
      <c r="G508" s="123">
        <v>34.365000000000002</v>
      </c>
      <c r="H508" s="123">
        <v>40.765000000000001</v>
      </c>
      <c r="I508" s="123">
        <v>51.505000000000003</v>
      </c>
      <c r="J508" s="123">
        <v>67.295000000000002</v>
      </c>
      <c r="K508" s="123">
        <v>99.885000000000005</v>
      </c>
      <c r="L508" s="197">
        <v>210.56</v>
      </c>
    </row>
    <row r="509" spans="1:12">
      <c r="A509" s="27" t="s">
        <v>53</v>
      </c>
      <c r="B509" s="123">
        <v>79.3</v>
      </c>
      <c r="C509" s="123">
        <v>14.685</v>
      </c>
      <c r="D509" s="123">
        <v>20.92</v>
      </c>
      <c r="E509" s="123">
        <v>25.305</v>
      </c>
      <c r="F509" s="123">
        <v>29.37</v>
      </c>
      <c r="G509" s="123">
        <v>34.604999999999997</v>
      </c>
      <c r="H509" s="123">
        <v>41.564999999999998</v>
      </c>
      <c r="I509" s="123">
        <v>51.06</v>
      </c>
      <c r="J509" s="123">
        <v>66.98</v>
      </c>
      <c r="K509" s="123">
        <v>97.07</v>
      </c>
      <c r="L509" s="197">
        <v>255.64</v>
      </c>
    </row>
    <row r="510" spans="1:12">
      <c r="A510" s="91"/>
      <c r="B510" s="91"/>
      <c r="C510" s="91"/>
      <c r="D510" s="91"/>
      <c r="E510" s="91"/>
      <c r="F510" s="91"/>
      <c r="G510" s="91"/>
      <c r="H510" s="91"/>
      <c r="I510" s="91"/>
      <c r="J510" s="91"/>
      <c r="K510" s="91"/>
      <c r="L510" s="91"/>
    </row>
    <row r="511" spans="1:12">
      <c r="A511" s="335">
        <v>2007</v>
      </c>
      <c r="B511" s="335"/>
      <c r="C511" s="335"/>
      <c r="D511" s="335"/>
      <c r="E511" s="335"/>
      <c r="F511" s="335"/>
      <c r="G511" s="335"/>
      <c r="H511" s="335"/>
      <c r="I511" s="335"/>
      <c r="J511" s="335"/>
      <c r="K511" s="335"/>
      <c r="L511" s="335"/>
    </row>
    <row r="512" spans="1:12">
      <c r="A512" s="336" t="s">
        <v>139</v>
      </c>
      <c r="B512" s="338" t="s">
        <v>29</v>
      </c>
      <c r="C512" s="335" t="s">
        <v>30</v>
      </c>
      <c r="D512" s="335"/>
      <c r="E512" s="335"/>
      <c r="F512" s="335"/>
      <c r="G512" s="335"/>
      <c r="H512" s="335"/>
      <c r="I512" s="335"/>
      <c r="J512" s="335"/>
      <c r="K512" s="335"/>
      <c r="L512" s="335"/>
    </row>
    <row r="513" spans="1:12">
      <c r="A513" s="337"/>
      <c r="B513" s="339"/>
      <c r="C513" s="132">
        <v>1</v>
      </c>
      <c r="D513" s="132">
        <v>2</v>
      </c>
      <c r="E513" s="132">
        <v>3</v>
      </c>
      <c r="F513" s="132">
        <v>4</v>
      </c>
      <c r="G513" s="132">
        <v>5</v>
      </c>
      <c r="H513" s="132">
        <v>6</v>
      </c>
      <c r="I513" s="132">
        <v>7</v>
      </c>
      <c r="J513" s="132">
        <v>8</v>
      </c>
      <c r="K513" s="132">
        <v>9</v>
      </c>
      <c r="L513" s="132">
        <v>10</v>
      </c>
    </row>
    <row r="514" spans="1:12">
      <c r="A514" s="43"/>
      <c r="B514" s="138"/>
      <c r="C514" s="138"/>
      <c r="D514" s="138"/>
      <c r="E514" s="138"/>
      <c r="F514" s="138"/>
      <c r="G514" s="138"/>
      <c r="H514" s="138"/>
      <c r="I514" s="138"/>
      <c r="J514" s="138"/>
      <c r="K514" s="138"/>
      <c r="L514" s="138"/>
    </row>
    <row r="515" spans="1:12" s="115" customFormat="1">
      <c r="A515" s="133" t="s">
        <v>31</v>
      </c>
      <c r="B515" s="33">
        <v>1571911.5</v>
      </c>
      <c r="C515" s="33">
        <v>157191</v>
      </c>
      <c r="D515" s="33">
        <v>157191</v>
      </c>
      <c r="E515" s="33">
        <v>157191</v>
      </c>
      <c r="F515" s="33">
        <v>157191</v>
      </c>
      <c r="G515" s="33">
        <v>157191</v>
      </c>
      <c r="H515" s="33">
        <v>157191</v>
      </c>
      <c r="I515" s="33">
        <v>157191</v>
      </c>
      <c r="J515" s="33">
        <v>157191</v>
      </c>
      <c r="K515" s="33">
        <v>157191</v>
      </c>
      <c r="L515" s="34">
        <v>157192.5</v>
      </c>
    </row>
    <row r="516" spans="1:12">
      <c r="A516" s="2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8"/>
    </row>
    <row r="517" spans="1:12" s="115" customFormat="1">
      <c r="A517" s="16" t="s">
        <v>43</v>
      </c>
      <c r="B517" s="37">
        <v>63198</v>
      </c>
      <c r="C517" s="37">
        <v>17717.5</v>
      </c>
      <c r="D517" s="37">
        <v>12195.5</v>
      </c>
      <c r="E517" s="37">
        <v>6607</v>
      </c>
      <c r="F517" s="37">
        <v>6185</v>
      </c>
      <c r="G517" s="37">
        <v>4316</v>
      </c>
      <c r="H517" s="37">
        <v>3573</v>
      </c>
      <c r="I517" s="37">
        <v>3349</v>
      </c>
      <c r="J517" s="37">
        <v>2809.5</v>
      </c>
      <c r="K517" s="37">
        <v>3628.5</v>
      </c>
      <c r="L517" s="38">
        <v>2817</v>
      </c>
    </row>
    <row r="518" spans="1:12">
      <c r="A518" s="27" t="s">
        <v>44</v>
      </c>
      <c r="B518" s="37">
        <v>5460.5</v>
      </c>
      <c r="C518" s="37">
        <v>74</v>
      </c>
      <c r="D518" s="37">
        <v>213</v>
      </c>
      <c r="E518" s="37">
        <v>941</v>
      </c>
      <c r="F518" s="37">
        <v>143</v>
      </c>
      <c r="G518" s="37">
        <v>836.5</v>
      </c>
      <c r="H518" s="37">
        <v>312</v>
      </c>
      <c r="I518" s="37">
        <v>636</v>
      </c>
      <c r="J518" s="37">
        <v>305</v>
      </c>
      <c r="K518" s="37">
        <v>662</v>
      </c>
      <c r="L518" s="38">
        <v>1338</v>
      </c>
    </row>
    <row r="519" spans="1:12">
      <c r="A519" s="27" t="s">
        <v>54</v>
      </c>
      <c r="B519" s="37">
        <v>381709.5</v>
      </c>
      <c r="C519" s="37">
        <v>34456.5</v>
      </c>
      <c r="D519" s="37">
        <v>49147.5</v>
      </c>
      <c r="E519" s="37">
        <v>56391.5</v>
      </c>
      <c r="F519" s="37">
        <v>52952</v>
      </c>
      <c r="G519" s="37">
        <v>39932.5</v>
      </c>
      <c r="H519" s="37">
        <v>41024</v>
      </c>
      <c r="I519" s="37">
        <v>34444</v>
      </c>
      <c r="J519" s="37">
        <v>26588.5</v>
      </c>
      <c r="K519" s="37">
        <v>23714</v>
      </c>
      <c r="L519" s="38">
        <v>23059</v>
      </c>
    </row>
    <row r="520" spans="1:12">
      <c r="A520" s="27" t="s">
        <v>46</v>
      </c>
      <c r="B520" s="37">
        <v>30830</v>
      </c>
      <c r="C520" s="37">
        <v>690.5</v>
      </c>
      <c r="D520" s="37">
        <v>3158</v>
      </c>
      <c r="E520" s="37">
        <v>2455</v>
      </c>
      <c r="F520" s="37">
        <v>1592</v>
      </c>
      <c r="G520" s="37">
        <v>3211.5</v>
      </c>
      <c r="H520" s="37">
        <v>3029.5</v>
      </c>
      <c r="I520" s="37">
        <v>3704</v>
      </c>
      <c r="J520" s="37">
        <v>4241.5</v>
      </c>
      <c r="K520" s="37">
        <v>4195</v>
      </c>
      <c r="L520" s="38">
        <v>4553</v>
      </c>
    </row>
    <row r="521" spans="1:12">
      <c r="A521" s="27" t="s">
        <v>47</v>
      </c>
      <c r="B521" s="37">
        <v>45705</v>
      </c>
      <c r="C521" s="37">
        <v>2956</v>
      </c>
      <c r="D521" s="37">
        <v>2347</v>
      </c>
      <c r="E521" s="37">
        <v>2002.5</v>
      </c>
      <c r="F521" s="37">
        <v>5330.5</v>
      </c>
      <c r="G521" s="37">
        <v>3281</v>
      </c>
      <c r="H521" s="37">
        <v>4831.5</v>
      </c>
      <c r="I521" s="37">
        <v>5457</v>
      </c>
      <c r="J521" s="37">
        <v>4432.5</v>
      </c>
      <c r="K521" s="37">
        <v>4182.5</v>
      </c>
      <c r="L521" s="38">
        <v>10884.5</v>
      </c>
    </row>
    <row r="522" spans="1:12" s="115" customFormat="1">
      <c r="A522" s="27" t="s">
        <v>48</v>
      </c>
      <c r="B522" s="37">
        <v>229492.5</v>
      </c>
      <c r="C522" s="37">
        <v>25435</v>
      </c>
      <c r="D522" s="37">
        <v>20619.5</v>
      </c>
      <c r="E522" s="37">
        <v>23429</v>
      </c>
      <c r="F522" s="37">
        <v>27493.5</v>
      </c>
      <c r="G522" s="37">
        <v>29539.5</v>
      </c>
      <c r="H522" s="37">
        <v>25552.5</v>
      </c>
      <c r="I522" s="37">
        <v>23100</v>
      </c>
      <c r="J522" s="37">
        <v>22106</v>
      </c>
      <c r="K522" s="37">
        <v>18074.5</v>
      </c>
      <c r="L522" s="38">
        <v>14143</v>
      </c>
    </row>
    <row r="523" spans="1:12">
      <c r="A523" s="27" t="s">
        <v>49</v>
      </c>
      <c r="B523" s="37">
        <v>105664.5</v>
      </c>
      <c r="C523" s="37">
        <v>12211.5</v>
      </c>
      <c r="D523" s="37">
        <v>11692</v>
      </c>
      <c r="E523" s="37">
        <v>12731</v>
      </c>
      <c r="F523" s="37">
        <v>14552</v>
      </c>
      <c r="G523" s="37">
        <v>12976</v>
      </c>
      <c r="H523" s="37">
        <v>10368</v>
      </c>
      <c r="I523" s="37">
        <v>11890</v>
      </c>
      <c r="J523" s="37">
        <v>8782.5</v>
      </c>
      <c r="K523" s="37">
        <v>6937</v>
      </c>
      <c r="L523" s="38">
        <v>3524.5</v>
      </c>
    </row>
    <row r="524" spans="1:12">
      <c r="A524" s="27" t="s">
        <v>55</v>
      </c>
      <c r="B524" s="37">
        <v>68018.5</v>
      </c>
      <c r="C524" s="37">
        <v>4094</v>
      </c>
      <c r="D524" s="37">
        <v>2288.5</v>
      </c>
      <c r="E524" s="37">
        <v>3975.5</v>
      </c>
      <c r="F524" s="37">
        <v>5602.5</v>
      </c>
      <c r="G524" s="37">
        <v>6626.5</v>
      </c>
      <c r="H524" s="37">
        <v>7607.5</v>
      </c>
      <c r="I524" s="37">
        <v>11018.5</v>
      </c>
      <c r="J524" s="37">
        <v>11029</v>
      </c>
      <c r="K524" s="37">
        <v>8082.5</v>
      </c>
      <c r="L524" s="38">
        <v>7694</v>
      </c>
    </row>
    <row r="525" spans="1:12">
      <c r="A525" s="27" t="s">
        <v>51</v>
      </c>
      <c r="B525" s="37">
        <v>55326</v>
      </c>
      <c r="C525" s="37">
        <v>744.5</v>
      </c>
      <c r="D525" s="37">
        <v>2356.5</v>
      </c>
      <c r="E525" s="37">
        <v>2673.5</v>
      </c>
      <c r="F525" s="37">
        <v>3640.5</v>
      </c>
      <c r="G525" s="37">
        <v>6200</v>
      </c>
      <c r="H525" s="37">
        <v>6740</v>
      </c>
      <c r="I525" s="37">
        <v>6588.5</v>
      </c>
      <c r="J525" s="37">
        <v>7667.5</v>
      </c>
      <c r="K525" s="37">
        <v>10953.5</v>
      </c>
      <c r="L525" s="38">
        <v>7761.5</v>
      </c>
    </row>
    <row r="526" spans="1:12">
      <c r="A526" s="27" t="s">
        <v>52</v>
      </c>
      <c r="B526" s="37">
        <v>152563.5</v>
      </c>
      <c r="C526" s="37">
        <v>12844.5</v>
      </c>
      <c r="D526" s="37">
        <v>18009</v>
      </c>
      <c r="E526" s="37">
        <v>15078</v>
      </c>
      <c r="F526" s="37">
        <v>12739</v>
      </c>
      <c r="G526" s="37">
        <v>17018.5</v>
      </c>
      <c r="H526" s="37">
        <v>18975</v>
      </c>
      <c r="I526" s="37">
        <v>14147.5</v>
      </c>
      <c r="J526" s="37">
        <v>13247.5</v>
      </c>
      <c r="K526" s="37">
        <v>17466</v>
      </c>
      <c r="L526" s="38">
        <v>13038.5</v>
      </c>
    </row>
    <row r="527" spans="1:12">
      <c r="A527" s="27" t="s">
        <v>53</v>
      </c>
      <c r="B527" s="37">
        <v>433943.5</v>
      </c>
      <c r="C527" s="37">
        <v>45967</v>
      </c>
      <c r="D527" s="37">
        <v>35164.5</v>
      </c>
      <c r="E527" s="37">
        <v>30907</v>
      </c>
      <c r="F527" s="37">
        <v>26961</v>
      </c>
      <c r="G527" s="37">
        <v>33253</v>
      </c>
      <c r="H527" s="37">
        <v>35178</v>
      </c>
      <c r="I527" s="37">
        <v>42856.5</v>
      </c>
      <c r="J527" s="37">
        <v>55981.5</v>
      </c>
      <c r="K527" s="37">
        <v>59295.5</v>
      </c>
      <c r="L527" s="38">
        <v>68379.5</v>
      </c>
    </row>
    <row r="528" spans="1:12" s="115" customFormat="1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74"/>
    </row>
    <row r="529" spans="1:12">
      <c r="A529" s="133" t="s">
        <v>135</v>
      </c>
      <c r="B529" s="122">
        <v>64.33</v>
      </c>
      <c r="C529" s="122">
        <v>15.06</v>
      </c>
      <c r="D529" s="122">
        <v>22.07</v>
      </c>
      <c r="E529" s="122">
        <v>26.85</v>
      </c>
      <c r="F529" s="122">
        <v>31.72</v>
      </c>
      <c r="G529" s="122">
        <v>36.659999999999997</v>
      </c>
      <c r="H529" s="122">
        <v>43.57</v>
      </c>
      <c r="I529" s="122">
        <v>53.99</v>
      </c>
      <c r="J529" s="122">
        <v>71.260000000000005</v>
      </c>
      <c r="K529" s="122">
        <v>102.77</v>
      </c>
      <c r="L529" s="196">
        <v>239.36</v>
      </c>
    </row>
    <row r="530" spans="1:12">
      <c r="A530" s="43"/>
      <c r="B530" s="195"/>
      <c r="C530" s="195"/>
      <c r="D530" s="195"/>
      <c r="E530" s="195"/>
      <c r="F530" s="195"/>
      <c r="G530" s="195"/>
      <c r="H530" s="195"/>
      <c r="I530" s="195"/>
      <c r="J530" s="195"/>
      <c r="K530" s="195"/>
      <c r="L530" s="228"/>
    </row>
    <row r="531" spans="1:12" s="115" customFormat="1">
      <c r="A531" s="16" t="s">
        <v>43</v>
      </c>
      <c r="B531" s="123">
        <v>39.729999999999997</v>
      </c>
      <c r="C531" s="123">
        <v>14.38</v>
      </c>
      <c r="D531" s="123">
        <v>21.55</v>
      </c>
      <c r="E531" s="123">
        <v>26.75</v>
      </c>
      <c r="F531" s="123">
        <v>31.82</v>
      </c>
      <c r="G531" s="123">
        <v>36.92</v>
      </c>
      <c r="H531" s="123">
        <v>43.48</v>
      </c>
      <c r="I531" s="123">
        <v>53.23</v>
      </c>
      <c r="J531" s="123">
        <v>68.64</v>
      </c>
      <c r="K531" s="123">
        <v>98.38</v>
      </c>
      <c r="L531" s="197">
        <v>205.36</v>
      </c>
    </row>
    <row r="532" spans="1:12">
      <c r="A532" s="27" t="s">
        <v>44</v>
      </c>
      <c r="B532" s="123">
        <v>88.99</v>
      </c>
      <c r="C532" s="123">
        <v>19.12</v>
      </c>
      <c r="D532" s="123">
        <v>23.08</v>
      </c>
      <c r="E532" s="123">
        <v>26.26</v>
      </c>
      <c r="F532" s="123">
        <v>34.880000000000003</v>
      </c>
      <c r="G532" s="123">
        <v>37.1</v>
      </c>
      <c r="H532" s="123">
        <v>43.74</v>
      </c>
      <c r="I532" s="123">
        <v>58.24</v>
      </c>
      <c r="J532" s="123">
        <v>66.03</v>
      </c>
      <c r="K532" s="123">
        <v>111.75</v>
      </c>
      <c r="L532" s="197">
        <v>188.79</v>
      </c>
    </row>
    <row r="533" spans="1:12">
      <c r="A533" s="27" t="s">
        <v>54</v>
      </c>
      <c r="B533" s="123">
        <v>52.42</v>
      </c>
      <c r="C533" s="123">
        <v>15.22</v>
      </c>
      <c r="D533" s="123">
        <v>22.22</v>
      </c>
      <c r="E533" s="123">
        <v>26.55</v>
      </c>
      <c r="F533" s="123">
        <v>31.66</v>
      </c>
      <c r="G533" s="123">
        <v>36.590000000000003</v>
      </c>
      <c r="H533" s="123">
        <v>43.21</v>
      </c>
      <c r="I533" s="123">
        <v>53.21</v>
      </c>
      <c r="J533" s="123">
        <v>69.91</v>
      </c>
      <c r="K533" s="123">
        <v>100.96</v>
      </c>
      <c r="L533" s="197">
        <v>252.05</v>
      </c>
    </row>
    <row r="534" spans="1:12" s="115" customFormat="1">
      <c r="A534" s="27" t="s">
        <v>46</v>
      </c>
      <c r="B534" s="123">
        <v>81.599999999999994</v>
      </c>
      <c r="C534" s="123">
        <v>14.17</v>
      </c>
      <c r="D534" s="123">
        <v>22.58</v>
      </c>
      <c r="E534" s="123">
        <v>27.62</v>
      </c>
      <c r="F534" s="123">
        <v>31.82</v>
      </c>
      <c r="G534" s="123">
        <v>36.67</v>
      </c>
      <c r="H534" s="123">
        <v>43.19</v>
      </c>
      <c r="I534" s="123">
        <v>54.93</v>
      </c>
      <c r="J534" s="123">
        <v>70.930000000000007</v>
      </c>
      <c r="K534" s="123">
        <v>104.75</v>
      </c>
      <c r="L534" s="197">
        <v>253.97</v>
      </c>
    </row>
    <row r="535" spans="1:12">
      <c r="A535" s="27" t="s">
        <v>47</v>
      </c>
      <c r="B535" s="123">
        <v>95.31</v>
      </c>
      <c r="C535" s="123">
        <v>15.16</v>
      </c>
      <c r="D535" s="123">
        <v>21.01</v>
      </c>
      <c r="E535" s="123">
        <v>26.81</v>
      </c>
      <c r="F535" s="123">
        <v>31.59</v>
      </c>
      <c r="G535" s="123">
        <v>36.67</v>
      </c>
      <c r="H535" s="123">
        <v>43.26</v>
      </c>
      <c r="I535" s="123">
        <v>54.19</v>
      </c>
      <c r="J535" s="123">
        <v>73.42</v>
      </c>
      <c r="K535" s="123">
        <v>104.91</v>
      </c>
      <c r="L535" s="197">
        <v>243.78</v>
      </c>
    </row>
    <row r="536" spans="1:12">
      <c r="A536" s="27" t="s">
        <v>48</v>
      </c>
      <c r="B536" s="123">
        <v>54.56</v>
      </c>
      <c r="C536" s="123">
        <v>14.33</v>
      </c>
      <c r="D536" s="123">
        <v>22.06</v>
      </c>
      <c r="E536" s="123">
        <v>27.03</v>
      </c>
      <c r="F536" s="123">
        <v>31.73</v>
      </c>
      <c r="G536" s="123">
        <v>36.71</v>
      </c>
      <c r="H536" s="123">
        <v>43.64</v>
      </c>
      <c r="I536" s="123">
        <v>53.49</v>
      </c>
      <c r="J536" s="123">
        <v>71.290000000000006</v>
      </c>
      <c r="K536" s="123">
        <v>104.56</v>
      </c>
      <c r="L536" s="197">
        <v>240.25</v>
      </c>
    </row>
    <row r="537" spans="1:12">
      <c r="A537" s="27" t="s">
        <v>49</v>
      </c>
      <c r="B537" s="123">
        <v>45.37</v>
      </c>
      <c r="C537" s="123">
        <v>14.38</v>
      </c>
      <c r="D537" s="123">
        <v>22.06</v>
      </c>
      <c r="E537" s="123">
        <v>26.66</v>
      </c>
      <c r="F537" s="123">
        <v>31.6</v>
      </c>
      <c r="G537" s="123">
        <v>36.75</v>
      </c>
      <c r="H537" s="123">
        <v>42.56</v>
      </c>
      <c r="I537" s="123">
        <v>54.13</v>
      </c>
      <c r="J537" s="123">
        <v>71.13</v>
      </c>
      <c r="K537" s="123">
        <v>100.27</v>
      </c>
      <c r="L537" s="197">
        <v>189.15</v>
      </c>
    </row>
    <row r="538" spans="1:12">
      <c r="A538" s="27" t="s">
        <v>55</v>
      </c>
      <c r="B538" s="123">
        <v>74.25</v>
      </c>
      <c r="C538" s="123">
        <v>15.38</v>
      </c>
      <c r="D538" s="123">
        <v>22.38</v>
      </c>
      <c r="E538" s="123">
        <v>27.2</v>
      </c>
      <c r="F538" s="123">
        <v>31.47</v>
      </c>
      <c r="G538" s="123">
        <v>36.61</v>
      </c>
      <c r="H538" s="123">
        <v>43.7</v>
      </c>
      <c r="I538" s="123">
        <v>54.22</v>
      </c>
      <c r="J538" s="123">
        <v>69.260000000000005</v>
      </c>
      <c r="K538" s="123">
        <v>105.57</v>
      </c>
      <c r="L538" s="197">
        <v>242.5</v>
      </c>
    </row>
    <row r="539" spans="1:12">
      <c r="A539" s="27" t="s">
        <v>51</v>
      </c>
      <c r="B539" s="123">
        <v>85.2</v>
      </c>
      <c r="C539" s="123">
        <v>14.5</v>
      </c>
      <c r="D539" s="123">
        <v>22.78</v>
      </c>
      <c r="E539" s="123">
        <v>28.12</v>
      </c>
      <c r="F539" s="123">
        <v>32.15</v>
      </c>
      <c r="G539" s="123">
        <v>37.380000000000003</v>
      </c>
      <c r="H539" s="123">
        <v>43.24</v>
      </c>
      <c r="I539" s="123">
        <v>53.35</v>
      </c>
      <c r="J539" s="123">
        <v>72.2</v>
      </c>
      <c r="K539" s="123">
        <v>107.62</v>
      </c>
      <c r="L539" s="197">
        <v>237.79</v>
      </c>
    </row>
    <row r="540" spans="1:12">
      <c r="A540" s="27" t="s">
        <v>52</v>
      </c>
      <c r="B540" s="123">
        <v>60.55</v>
      </c>
      <c r="C540" s="123">
        <v>16.100000000000001</v>
      </c>
      <c r="D540" s="123">
        <v>22.09</v>
      </c>
      <c r="E540" s="123">
        <v>27.09</v>
      </c>
      <c r="F540" s="123">
        <v>32</v>
      </c>
      <c r="G540" s="123">
        <v>36.36</v>
      </c>
      <c r="H540" s="123">
        <v>44.26</v>
      </c>
      <c r="I540" s="123">
        <v>54.84</v>
      </c>
      <c r="J540" s="123">
        <v>71.84</v>
      </c>
      <c r="K540" s="123">
        <v>103.15</v>
      </c>
      <c r="L540" s="197">
        <v>217.15</v>
      </c>
    </row>
    <row r="541" spans="1:12">
      <c r="A541" s="27" t="s">
        <v>53</v>
      </c>
      <c r="B541" s="123">
        <v>80.47</v>
      </c>
      <c r="C541" s="123">
        <v>15.41</v>
      </c>
      <c r="D541" s="123">
        <v>21.95</v>
      </c>
      <c r="E541" s="123">
        <v>27.11</v>
      </c>
      <c r="F541" s="123">
        <v>31.73</v>
      </c>
      <c r="G541" s="123">
        <v>36.65</v>
      </c>
      <c r="H541" s="123">
        <v>43.93</v>
      </c>
      <c r="I541" s="123">
        <v>54.55</v>
      </c>
      <c r="J541" s="123">
        <v>72.03</v>
      </c>
      <c r="K541" s="123">
        <v>101.94</v>
      </c>
      <c r="L541" s="197">
        <v>243.22</v>
      </c>
    </row>
    <row r="542" spans="1:12">
      <c r="A542" s="91"/>
      <c r="B542" s="91"/>
      <c r="C542" s="91"/>
      <c r="D542" s="91"/>
      <c r="E542" s="91"/>
      <c r="F542" s="91"/>
      <c r="G542" s="91"/>
      <c r="H542" s="91"/>
      <c r="I542" s="91"/>
      <c r="J542" s="91"/>
      <c r="K542" s="91"/>
      <c r="L542" s="91"/>
    </row>
    <row r="543" spans="1:12">
      <c r="A543" s="335">
        <v>2008</v>
      </c>
      <c r="B543" s="335"/>
      <c r="C543" s="335"/>
      <c r="D543" s="335"/>
      <c r="E543" s="335"/>
      <c r="F543" s="335"/>
      <c r="G543" s="335"/>
      <c r="H543" s="335"/>
      <c r="I543" s="335"/>
      <c r="J543" s="335"/>
      <c r="K543" s="335"/>
      <c r="L543" s="335"/>
    </row>
    <row r="544" spans="1:12">
      <c r="A544" s="336" t="s">
        <v>139</v>
      </c>
      <c r="B544" s="338" t="s">
        <v>29</v>
      </c>
      <c r="C544" s="335" t="s">
        <v>30</v>
      </c>
      <c r="D544" s="335"/>
      <c r="E544" s="335"/>
      <c r="F544" s="335"/>
      <c r="G544" s="335"/>
      <c r="H544" s="335"/>
      <c r="I544" s="335"/>
      <c r="J544" s="335"/>
      <c r="K544" s="335"/>
      <c r="L544" s="335"/>
    </row>
    <row r="545" spans="1:12">
      <c r="A545" s="337"/>
      <c r="B545" s="339"/>
      <c r="C545" s="132">
        <v>1</v>
      </c>
      <c r="D545" s="132">
        <v>2</v>
      </c>
      <c r="E545" s="132">
        <v>3</v>
      </c>
      <c r="F545" s="132">
        <v>4</v>
      </c>
      <c r="G545" s="132">
        <v>5</v>
      </c>
      <c r="H545" s="132">
        <v>6</v>
      </c>
      <c r="I545" s="132">
        <v>7</v>
      </c>
      <c r="J545" s="132">
        <v>8</v>
      </c>
      <c r="K545" s="132">
        <v>9</v>
      </c>
      <c r="L545" s="132">
        <v>10</v>
      </c>
    </row>
    <row r="546" spans="1:12">
      <c r="A546" s="43"/>
      <c r="B546" s="138"/>
      <c r="C546" s="138"/>
      <c r="D546" s="138"/>
      <c r="E546" s="138"/>
      <c r="F546" s="138"/>
      <c r="G546" s="138"/>
      <c r="H546" s="138"/>
      <c r="I546" s="138"/>
      <c r="J546" s="138"/>
      <c r="K546" s="138"/>
      <c r="L546" s="138"/>
    </row>
    <row r="547" spans="1:12" s="115" customFormat="1">
      <c r="A547" s="133" t="s">
        <v>31</v>
      </c>
      <c r="B547" s="33">
        <v>1566047</v>
      </c>
      <c r="C547" s="33">
        <v>156604</v>
      </c>
      <c r="D547" s="33">
        <v>156604</v>
      </c>
      <c r="E547" s="33">
        <v>156604</v>
      </c>
      <c r="F547" s="33">
        <v>156604</v>
      </c>
      <c r="G547" s="33">
        <v>156604</v>
      </c>
      <c r="H547" s="33">
        <v>156604</v>
      </c>
      <c r="I547" s="33">
        <v>156604</v>
      </c>
      <c r="J547" s="33">
        <v>156604</v>
      </c>
      <c r="K547" s="33">
        <v>156604</v>
      </c>
      <c r="L547" s="34">
        <v>156611</v>
      </c>
    </row>
    <row r="548" spans="1:12">
      <c r="A548" s="2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8"/>
    </row>
    <row r="549" spans="1:12" s="115" customFormat="1">
      <c r="A549" s="16" t="s">
        <v>43</v>
      </c>
      <c r="B549" s="113">
        <v>55832</v>
      </c>
      <c r="C549" s="113">
        <v>17988</v>
      </c>
      <c r="D549" s="113">
        <v>8950</v>
      </c>
      <c r="E549" s="113">
        <v>6647</v>
      </c>
      <c r="F549" s="113">
        <v>6138</v>
      </c>
      <c r="G549" s="113">
        <v>4560</v>
      </c>
      <c r="H549" s="113">
        <v>2687</v>
      </c>
      <c r="I549" s="113">
        <v>3300</v>
      </c>
      <c r="J549" s="113">
        <v>1405</v>
      </c>
      <c r="K549" s="113">
        <v>2409</v>
      </c>
      <c r="L549" s="114">
        <v>1748</v>
      </c>
    </row>
    <row r="550" spans="1:12">
      <c r="A550" s="27" t="s">
        <v>44</v>
      </c>
      <c r="B550" s="37">
        <v>7849</v>
      </c>
      <c r="C550" s="37">
        <v>218</v>
      </c>
      <c r="D550" s="37">
        <v>522</v>
      </c>
      <c r="E550" s="37">
        <v>1111</v>
      </c>
      <c r="F550" s="37">
        <v>672</v>
      </c>
      <c r="G550" s="37">
        <v>284</v>
      </c>
      <c r="H550" s="37">
        <v>159</v>
      </c>
      <c r="I550" s="37">
        <v>602</v>
      </c>
      <c r="J550" s="37">
        <v>1668</v>
      </c>
      <c r="K550" s="37">
        <v>1236</v>
      </c>
      <c r="L550" s="38">
        <v>1377</v>
      </c>
    </row>
    <row r="551" spans="1:12">
      <c r="A551" s="27" t="s">
        <v>54</v>
      </c>
      <c r="B551" s="37">
        <v>322067</v>
      </c>
      <c r="C551" s="37">
        <v>25567</v>
      </c>
      <c r="D551" s="37">
        <v>45673</v>
      </c>
      <c r="E551" s="37">
        <v>47321</v>
      </c>
      <c r="F551" s="37">
        <v>38876</v>
      </c>
      <c r="G551" s="37">
        <v>40394</v>
      </c>
      <c r="H551" s="37">
        <v>28417</v>
      </c>
      <c r="I551" s="37">
        <v>30172</v>
      </c>
      <c r="J551" s="37">
        <v>26551</v>
      </c>
      <c r="K551" s="37">
        <v>20254</v>
      </c>
      <c r="L551" s="38">
        <v>18842</v>
      </c>
    </row>
    <row r="552" spans="1:12">
      <c r="A552" s="27" t="s">
        <v>46</v>
      </c>
      <c r="B552" s="37">
        <v>31582</v>
      </c>
      <c r="C552" s="37">
        <v>1531</v>
      </c>
      <c r="D552" s="37">
        <v>1942</v>
      </c>
      <c r="E552" s="37">
        <v>2971</v>
      </c>
      <c r="F552" s="37">
        <v>2609</v>
      </c>
      <c r="G552" s="37">
        <v>3542</v>
      </c>
      <c r="H552" s="37">
        <v>3886</v>
      </c>
      <c r="I552" s="37">
        <v>4307</v>
      </c>
      <c r="J552" s="37">
        <v>3338</v>
      </c>
      <c r="K552" s="37">
        <v>3885</v>
      </c>
      <c r="L552" s="38">
        <v>3571</v>
      </c>
    </row>
    <row r="553" spans="1:12">
      <c r="A553" s="27" t="s">
        <v>47</v>
      </c>
      <c r="B553" s="37">
        <v>51584</v>
      </c>
      <c r="C553" s="37">
        <v>2642</v>
      </c>
      <c r="D553" s="37">
        <v>2465</v>
      </c>
      <c r="E553" s="37">
        <v>1905</v>
      </c>
      <c r="F553" s="37">
        <v>3844</v>
      </c>
      <c r="G553" s="37">
        <v>6099</v>
      </c>
      <c r="H553" s="37">
        <v>7200</v>
      </c>
      <c r="I553" s="37">
        <v>6175</v>
      </c>
      <c r="J553" s="37">
        <v>6624</v>
      </c>
      <c r="K553" s="37">
        <v>6102</v>
      </c>
      <c r="L553" s="38">
        <v>8528</v>
      </c>
    </row>
    <row r="554" spans="1:12" s="115" customFormat="1">
      <c r="A554" s="27" t="s">
        <v>48</v>
      </c>
      <c r="B554" s="37">
        <v>238189</v>
      </c>
      <c r="C554" s="37">
        <v>26973</v>
      </c>
      <c r="D554" s="37">
        <v>22680</v>
      </c>
      <c r="E554" s="37">
        <v>26867</v>
      </c>
      <c r="F554" s="37">
        <v>30320</v>
      </c>
      <c r="G554" s="37">
        <v>30640</v>
      </c>
      <c r="H554" s="37">
        <v>27364</v>
      </c>
      <c r="I554" s="37">
        <v>17459</v>
      </c>
      <c r="J554" s="37">
        <v>18239</v>
      </c>
      <c r="K554" s="37">
        <v>18778</v>
      </c>
      <c r="L554" s="38">
        <v>18869</v>
      </c>
    </row>
    <row r="555" spans="1:12">
      <c r="A555" s="27" t="s">
        <v>49</v>
      </c>
      <c r="B555" s="37">
        <v>112403</v>
      </c>
      <c r="C555" s="37">
        <v>14001</v>
      </c>
      <c r="D555" s="37">
        <v>13988</v>
      </c>
      <c r="E555" s="37">
        <v>15019</v>
      </c>
      <c r="F555" s="37">
        <v>13536</v>
      </c>
      <c r="G555" s="37">
        <v>13368</v>
      </c>
      <c r="H555" s="37">
        <v>12895</v>
      </c>
      <c r="I555" s="37">
        <v>10355</v>
      </c>
      <c r="J555" s="37">
        <v>7887</v>
      </c>
      <c r="K555" s="37">
        <v>4024</v>
      </c>
      <c r="L555" s="38">
        <v>7330</v>
      </c>
    </row>
    <row r="556" spans="1:12">
      <c r="A556" s="27" t="s">
        <v>55</v>
      </c>
      <c r="B556" s="37">
        <v>73736</v>
      </c>
      <c r="C556" s="37">
        <v>4914</v>
      </c>
      <c r="D556" s="37">
        <v>4186</v>
      </c>
      <c r="E556" s="37">
        <v>4800</v>
      </c>
      <c r="F556" s="37">
        <v>7024</v>
      </c>
      <c r="G556" s="37">
        <v>7777</v>
      </c>
      <c r="H556" s="37">
        <v>8081</v>
      </c>
      <c r="I556" s="37">
        <v>8369</v>
      </c>
      <c r="J556" s="37">
        <v>12450</v>
      </c>
      <c r="K556" s="37">
        <v>6478</v>
      </c>
      <c r="L556" s="38">
        <v>9657</v>
      </c>
    </row>
    <row r="557" spans="1:12">
      <c r="A557" s="27" t="s">
        <v>51</v>
      </c>
      <c r="B557" s="37">
        <v>55155</v>
      </c>
      <c r="C557" s="37">
        <v>1084</v>
      </c>
      <c r="D557" s="37">
        <v>1111</v>
      </c>
      <c r="E557" s="37">
        <v>2434</v>
      </c>
      <c r="F557" s="37">
        <v>3740</v>
      </c>
      <c r="G557" s="37">
        <v>4474</v>
      </c>
      <c r="H557" s="37">
        <v>7914</v>
      </c>
      <c r="I557" s="37">
        <v>7632</v>
      </c>
      <c r="J557" s="37">
        <v>9608</v>
      </c>
      <c r="K557" s="37">
        <v>6789</v>
      </c>
      <c r="L557" s="38">
        <v>10369</v>
      </c>
    </row>
    <row r="558" spans="1:12">
      <c r="A558" s="27" t="s">
        <v>52</v>
      </c>
      <c r="B558" s="37">
        <v>156837</v>
      </c>
      <c r="C558" s="37">
        <v>10842</v>
      </c>
      <c r="D558" s="37">
        <v>14922</v>
      </c>
      <c r="E558" s="37">
        <v>13222</v>
      </c>
      <c r="F558" s="37">
        <v>15919</v>
      </c>
      <c r="G558" s="37">
        <v>13076</v>
      </c>
      <c r="H558" s="37">
        <v>17768</v>
      </c>
      <c r="I558" s="37">
        <v>19092</v>
      </c>
      <c r="J558" s="37">
        <v>16126</v>
      </c>
      <c r="K558" s="37">
        <v>19954</v>
      </c>
      <c r="L558" s="38">
        <v>15916</v>
      </c>
    </row>
    <row r="559" spans="1:12">
      <c r="A559" s="27" t="s">
        <v>53</v>
      </c>
      <c r="B559" s="37">
        <v>460813</v>
      </c>
      <c r="C559" s="37">
        <v>50844</v>
      </c>
      <c r="D559" s="37">
        <v>40165</v>
      </c>
      <c r="E559" s="37">
        <v>34307</v>
      </c>
      <c r="F559" s="37">
        <v>33926</v>
      </c>
      <c r="G559" s="37">
        <v>32390</v>
      </c>
      <c r="H559" s="37">
        <v>40233</v>
      </c>
      <c r="I559" s="37">
        <v>49141</v>
      </c>
      <c r="J559" s="37">
        <v>52708</v>
      </c>
      <c r="K559" s="37">
        <v>66695</v>
      </c>
      <c r="L559" s="38">
        <v>60404</v>
      </c>
    </row>
    <row r="560" spans="1:12" s="115" customFormat="1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74"/>
    </row>
    <row r="561" spans="1:12">
      <c r="A561" s="133" t="s">
        <v>135</v>
      </c>
      <c r="B561" s="122">
        <v>73.22</v>
      </c>
      <c r="C561" s="122">
        <v>16.43</v>
      </c>
      <c r="D561" s="122">
        <v>24.34</v>
      </c>
      <c r="E561" s="122">
        <v>29.48</v>
      </c>
      <c r="F561" s="122">
        <v>34.979999999999997</v>
      </c>
      <c r="G561" s="122">
        <v>41.01</v>
      </c>
      <c r="H561" s="122">
        <v>49.33</v>
      </c>
      <c r="I561" s="122">
        <v>62.27</v>
      </c>
      <c r="J561" s="122">
        <v>83.08</v>
      </c>
      <c r="K561" s="122">
        <v>119.39</v>
      </c>
      <c r="L561" s="196">
        <v>271.91000000000003</v>
      </c>
    </row>
    <row r="562" spans="1:12">
      <c r="A562" s="43"/>
      <c r="B562" s="195"/>
      <c r="C562" s="195"/>
      <c r="D562" s="195"/>
      <c r="E562" s="195"/>
      <c r="F562" s="195"/>
      <c r="G562" s="195"/>
      <c r="H562" s="195"/>
      <c r="I562" s="195"/>
      <c r="J562" s="195"/>
      <c r="K562" s="195"/>
      <c r="L562" s="228"/>
    </row>
    <row r="563" spans="1:12" s="115" customFormat="1">
      <c r="A563" s="16" t="s">
        <v>43</v>
      </c>
      <c r="B563" s="124">
        <v>41.92</v>
      </c>
      <c r="C563" s="124">
        <v>15.81</v>
      </c>
      <c r="D563" s="124">
        <v>23.92</v>
      </c>
      <c r="E563" s="124">
        <v>29.56</v>
      </c>
      <c r="F563" s="124">
        <v>34.520000000000003</v>
      </c>
      <c r="G563" s="124">
        <v>41</v>
      </c>
      <c r="H563" s="124">
        <v>49.47</v>
      </c>
      <c r="I563" s="124">
        <v>62.81</v>
      </c>
      <c r="J563" s="124">
        <v>83.87</v>
      </c>
      <c r="K563" s="124">
        <v>121.63</v>
      </c>
      <c r="L563" s="198">
        <v>283.44</v>
      </c>
    </row>
    <row r="564" spans="1:12">
      <c r="A564" s="27" t="s">
        <v>44</v>
      </c>
      <c r="B564" s="123">
        <v>89.32</v>
      </c>
      <c r="C564" s="123">
        <v>9.08</v>
      </c>
      <c r="D564" s="123">
        <v>25.83</v>
      </c>
      <c r="E564" s="123">
        <v>30.83</v>
      </c>
      <c r="F564" s="123">
        <v>35.090000000000003</v>
      </c>
      <c r="G564" s="123">
        <v>40.299999999999997</v>
      </c>
      <c r="H564" s="123">
        <v>52.52</v>
      </c>
      <c r="I564" s="123">
        <v>60.43</v>
      </c>
      <c r="J564" s="123">
        <v>83.26</v>
      </c>
      <c r="K564" s="123">
        <v>127.22</v>
      </c>
      <c r="L564" s="197">
        <v>200.04</v>
      </c>
    </row>
    <row r="565" spans="1:12">
      <c r="A565" s="27" t="s">
        <v>54</v>
      </c>
      <c r="B565" s="123">
        <v>56.56</v>
      </c>
      <c r="C565" s="123">
        <v>16.739999999999998</v>
      </c>
      <c r="D565" s="123">
        <v>24.35</v>
      </c>
      <c r="E565" s="123">
        <v>29.26</v>
      </c>
      <c r="F565" s="123">
        <v>34.9</v>
      </c>
      <c r="G565" s="123">
        <v>40.98</v>
      </c>
      <c r="H565" s="123">
        <v>49.19</v>
      </c>
      <c r="I565" s="123">
        <v>63.35</v>
      </c>
      <c r="J565" s="123">
        <v>82.68</v>
      </c>
      <c r="K565" s="123">
        <v>120.78</v>
      </c>
      <c r="L565" s="197">
        <v>229.74</v>
      </c>
    </row>
    <row r="566" spans="1:12" s="115" customFormat="1">
      <c r="A566" s="27" t="s">
        <v>46</v>
      </c>
      <c r="B566" s="123">
        <v>75.55</v>
      </c>
      <c r="C566" s="123">
        <v>14.61</v>
      </c>
      <c r="D566" s="123">
        <v>23.93</v>
      </c>
      <c r="E566" s="123">
        <v>29.64</v>
      </c>
      <c r="F566" s="123">
        <v>34.79</v>
      </c>
      <c r="G566" s="123">
        <v>41.56</v>
      </c>
      <c r="H566" s="123">
        <v>47.98</v>
      </c>
      <c r="I566" s="123">
        <v>61</v>
      </c>
      <c r="J566" s="123">
        <v>80.22</v>
      </c>
      <c r="K566" s="123">
        <v>114.72</v>
      </c>
      <c r="L566" s="197">
        <v>232</v>
      </c>
    </row>
    <row r="567" spans="1:12">
      <c r="A567" s="27" t="s">
        <v>47</v>
      </c>
      <c r="B567" s="123">
        <v>105.45</v>
      </c>
      <c r="C567" s="123">
        <v>16.3</v>
      </c>
      <c r="D567" s="123">
        <v>24.16</v>
      </c>
      <c r="E567" s="123">
        <v>31.02</v>
      </c>
      <c r="F567" s="123">
        <v>35.96</v>
      </c>
      <c r="G567" s="123">
        <v>40.67</v>
      </c>
      <c r="H567" s="123">
        <v>50.15</v>
      </c>
      <c r="I567" s="123">
        <v>63.87</v>
      </c>
      <c r="J567" s="123">
        <v>81.53</v>
      </c>
      <c r="K567" s="123">
        <v>119.92</v>
      </c>
      <c r="L567" s="197">
        <v>335.87</v>
      </c>
    </row>
    <row r="568" spans="1:12">
      <c r="A568" s="27" t="s">
        <v>48</v>
      </c>
      <c r="B568" s="123">
        <v>62.02</v>
      </c>
      <c r="C568" s="123">
        <v>15.92</v>
      </c>
      <c r="D568" s="123">
        <v>24.7</v>
      </c>
      <c r="E568" s="123">
        <v>29.86</v>
      </c>
      <c r="F568" s="123">
        <v>35.090000000000003</v>
      </c>
      <c r="G568" s="123">
        <v>40.92</v>
      </c>
      <c r="H568" s="123">
        <v>49.51</v>
      </c>
      <c r="I568" s="123">
        <v>60.98</v>
      </c>
      <c r="J568" s="123">
        <v>81.62</v>
      </c>
      <c r="K568" s="123">
        <v>118.07</v>
      </c>
      <c r="L568" s="197">
        <v>240.47</v>
      </c>
    </row>
    <row r="569" spans="1:12">
      <c r="A569" s="27" t="s">
        <v>49</v>
      </c>
      <c r="B569" s="123">
        <v>56.7</v>
      </c>
      <c r="C569" s="123">
        <v>16.48</v>
      </c>
      <c r="D569" s="123">
        <v>25.07</v>
      </c>
      <c r="E569" s="123">
        <v>29.82</v>
      </c>
      <c r="F569" s="123">
        <v>35.049999999999997</v>
      </c>
      <c r="G569" s="123">
        <v>41.17</v>
      </c>
      <c r="H569" s="123">
        <v>49.65</v>
      </c>
      <c r="I569" s="123">
        <v>61.91</v>
      </c>
      <c r="J569" s="123">
        <v>82.35</v>
      </c>
      <c r="K569" s="123">
        <v>109.86</v>
      </c>
      <c r="L569" s="197">
        <v>265.49</v>
      </c>
    </row>
    <row r="570" spans="1:12">
      <c r="A570" s="27" t="s">
        <v>55</v>
      </c>
      <c r="B570" s="123">
        <v>84.95</v>
      </c>
      <c r="C570" s="123">
        <v>15.82</v>
      </c>
      <c r="D570" s="123">
        <v>24.12</v>
      </c>
      <c r="E570" s="123">
        <v>29.41</v>
      </c>
      <c r="F570" s="123">
        <v>35.24</v>
      </c>
      <c r="G570" s="123">
        <v>41.21</v>
      </c>
      <c r="H570" s="123">
        <v>49.64</v>
      </c>
      <c r="I570" s="123">
        <v>62.52</v>
      </c>
      <c r="J570" s="123">
        <v>82.94</v>
      </c>
      <c r="K570" s="123">
        <v>121.8</v>
      </c>
      <c r="L570" s="197">
        <v>272.36</v>
      </c>
    </row>
    <row r="571" spans="1:12">
      <c r="A571" s="27" t="s">
        <v>51</v>
      </c>
      <c r="B571" s="123">
        <v>97.32</v>
      </c>
      <c r="C571" s="123">
        <v>15.35</v>
      </c>
      <c r="D571" s="123">
        <v>24.11</v>
      </c>
      <c r="E571" s="123">
        <v>29.24</v>
      </c>
      <c r="F571" s="123">
        <v>35.94</v>
      </c>
      <c r="G571" s="123">
        <v>41.4</v>
      </c>
      <c r="H571" s="123">
        <v>50.57</v>
      </c>
      <c r="I571" s="123">
        <v>61.04</v>
      </c>
      <c r="J571" s="123">
        <v>85.46</v>
      </c>
      <c r="K571" s="123">
        <v>120.55</v>
      </c>
      <c r="L571" s="197">
        <v>234.15</v>
      </c>
    </row>
    <row r="572" spans="1:12">
      <c r="A572" s="27" t="s">
        <v>52</v>
      </c>
      <c r="B572" s="123">
        <v>77.67</v>
      </c>
      <c r="C572" s="123">
        <v>16.86</v>
      </c>
      <c r="D572" s="123">
        <v>24.28</v>
      </c>
      <c r="E572" s="123">
        <v>29.22</v>
      </c>
      <c r="F572" s="123">
        <v>34.75</v>
      </c>
      <c r="G572" s="123">
        <v>40.96</v>
      </c>
      <c r="H572" s="123">
        <v>49.12</v>
      </c>
      <c r="I572" s="123">
        <v>61.96</v>
      </c>
      <c r="J572" s="123">
        <v>82.19</v>
      </c>
      <c r="K572" s="123">
        <v>117.96</v>
      </c>
      <c r="L572" s="197">
        <v>278.18</v>
      </c>
    </row>
    <row r="573" spans="1:12">
      <c r="A573" s="27" t="s">
        <v>53</v>
      </c>
      <c r="B573" s="123">
        <v>88.17</v>
      </c>
      <c r="C573" s="123">
        <v>16.84</v>
      </c>
      <c r="D573" s="123">
        <v>24.05</v>
      </c>
      <c r="E573" s="123">
        <v>29.33</v>
      </c>
      <c r="F573" s="123">
        <v>34.869999999999997</v>
      </c>
      <c r="G573" s="123">
        <v>40.97</v>
      </c>
      <c r="H573" s="123">
        <v>48.94</v>
      </c>
      <c r="I573" s="123">
        <v>62.32</v>
      </c>
      <c r="J573" s="123">
        <v>84.12</v>
      </c>
      <c r="K573" s="123">
        <v>119.99</v>
      </c>
      <c r="L573" s="197">
        <v>295.07</v>
      </c>
    </row>
    <row r="574" spans="1:12">
      <c r="A574" s="91"/>
      <c r="B574" s="91"/>
      <c r="C574" s="91"/>
      <c r="D574" s="91"/>
      <c r="E574" s="91"/>
      <c r="F574" s="91"/>
      <c r="G574" s="91"/>
      <c r="H574" s="91"/>
      <c r="I574" s="91"/>
      <c r="J574" s="91"/>
      <c r="K574" s="91"/>
      <c r="L574" s="91"/>
    </row>
    <row r="575" spans="1:12">
      <c r="A575" s="140" t="s">
        <v>57</v>
      </c>
    </row>
    <row r="576" spans="1:12">
      <c r="A576" s="141" t="s">
        <v>23</v>
      </c>
    </row>
  </sheetData>
  <mergeCells count="73">
    <mergeCell ref="A543:L543"/>
    <mergeCell ref="A544:A545"/>
    <mergeCell ref="B544:B545"/>
    <mergeCell ref="C544:L544"/>
    <mergeCell ref="A479:L479"/>
    <mergeCell ref="A480:A481"/>
    <mergeCell ref="B480:B481"/>
    <mergeCell ref="C480:L480"/>
    <mergeCell ref="A511:L511"/>
    <mergeCell ref="A512:A513"/>
    <mergeCell ref="B512:B513"/>
    <mergeCell ref="C512:L512"/>
    <mergeCell ref="A448:A449"/>
    <mergeCell ref="B448:B449"/>
    <mergeCell ref="C448:L448"/>
    <mergeCell ref="A350:L350"/>
    <mergeCell ref="A351:A352"/>
    <mergeCell ref="B351:B352"/>
    <mergeCell ref="C351:L351"/>
    <mergeCell ref="A382:L382"/>
    <mergeCell ref="A383:A384"/>
    <mergeCell ref="B383:B384"/>
    <mergeCell ref="C383:L383"/>
    <mergeCell ref="A414:L414"/>
    <mergeCell ref="A415:A416"/>
    <mergeCell ref="B415:B416"/>
    <mergeCell ref="C415:L415"/>
    <mergeCell ref="A447:L447"/>
    <mergeCell ref="A319:A320"/>
    <mergeCell ref="B319:B320"/>
    <mergeCell ref="C319:L319"/>
    <mergeCell ref="A225:L225"/>
    <mergeCell ref="A226:A227"/>
    <mergeCell ref="B226:B227"/>
    <mergeCell ref="C226:L226"/>
    <mergeCell ref="A254:L254"/>
    <mergeCell ref="A255:A256"/>
    <mergeCell ref="B255:B256"/>
    <mergeCell ref="C255:L255"/>
    <mergeCell ref="A286:L286"/>
    <mergeCell ref="A287:A288"/>
    <mergeCell ref="B287:B288"/>
    <mergeCell ref="C287:L287"/>
    <mergeCell ref="A318:L318"/>
    <mergeCell ref="A196:A197"/>
    <mergeCell ref="B196:B197"/>
    <mergeCell ref="C196:L196"/>
    <mergeCell ref="A99:L99"/>
    <mergeCell ref="A100:A101"/>
    <mergeCell ref="B100:B101"/>
    <mergeCell ref="C100:L100"/>
    <mergeCell ref="A131:L131"/>
    <mergeCell ref="A132:A133"/>
    <mergeCell ref="B132:B133"/>
    <mergeCell ref="C132:L132"/>
    <mergeCell ref="A164:L164"/>
    <mergeCell ref="A165:A166"/>
    <mergeCell ref="B165:B166"/>
    <mergeCell ref="C165:L165"/>
    <mergeCell ref="A195:L195"/>
    <mergeCell ref="A35:A36"/>
    <mergeCell ref="B35:B36"/>
    <mergeCell ref="C35:L35"/>
    <mergeCell ref="A67:L67"/>
    <mergeCell ref="A68:A69"/>
    <mergeCell ref="B68:B69"/>
    <mergeCell ref="C68:L68"/>
    <mergeCell ref="A34:L34"/>
    <mergeCell ref="A1:L1"/>
    <mergeCell ref="A2:L2"/>
    <mergeCell ref="A3:A4"/>
    <mergeCell ref="B3:B4"/>
    <mergeCell ref="C3:L3"/>
  </mergeCells>
  <hyperlinks>
    <hyperlink ref="A576" r:id="rId1"/>
  </hyperlinks>
  <printOptions horizontalCentered="1"/>
  <pageMargins left="0.25" right="0.25" top="1" bottom="1" header="0.5" footer="0.5"/>
  <pageSetup paperSize="5" scale="45" orientation="landscape" r:id="rId2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topLeftCell="A2" workbookViewId="0">
      <selection activeCell="I26" sqref="I25:I26"/>
    </sheetView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C23"/>
  <sheetViews>
    <sheetView zoomScale="62" zoomScaleNormal="62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3" sqref="E3"/>
    </sheetView>
  </sheetViews>
  <sheetFormatPr baseColWidth="10" defaultRowHeight="15"/>
  <cols>
    <col min="3" max="3" width="12.7109375" customWidth="1"/>
    <col min="4" max="4" width="13.28515625" customWidth="1"/>
    <col min="5" max="5" width="16.42578125" customWidth="1"/>
    <col min="6" max="6" width="16.85546875" customWidth="1"/>
    <col min="7" max="7" width="16.42578125" customWidth="1"/>
    <col min="8" max="8" width="17" customWidth="1"/>
    <col min="9" max="9" width="13.28515625" customWidth="1"/>
    <col min="10" max="10" width="12" customWidth="1"/>
    <col min="11" max="11" width="16.28515625" customWidth="1"/>
    <col min="12" max="12" width="16.7109375" customWidth="1"/>
    <col min="13" max="13" width="21.140625" customWidth="1"/>
    <col min="14" max="14" width="21.28515625" customWidth="1"/>
  </cols>
  <sheetData>
    <row r="1" spans="1:45 16383:16383" s="229" customFormat="1" ht="24" customHeight="1">
      <c r="A1" s="287" t="s">
        <v>184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39"/>
      <c r="P1" s="239"/>
      <c r="Q1" s="239"/>
      <c r="R1" s="239"/>
      <c r="S1" s="239"/>
      <c r="T1" s="239"/>
      <c r="U1" s="231"/>
      <c r="V1" s="240"/>
      <c r="W1" s="240"/>
      <c r="X1" s="240"/>
      <c r="Y1" s="241"/>
      <c r="AS1" s="230"/>
    </row>
    <row r="2" spans="1:45 16383:16383" s="229" customFormat="1" ht="82.5" customHeight="1">
      <c r="A2" s="254"/>
      <c r="B2" s="255" t="s">
        <v>173</v>
      </c>
      <c r="C2" s="255" t="s">
        <v>175</v>
      </c>
      <c r="D2" s="255" t="s">
        <v>176</v>
      </c>
      <c r="E2" s="255" t="s">
        <v>174</v>
      </c>
      <c r="F2" s="255" t="s">
        <v>177</v>
      </c>
      <c r="G2" s="255" t="s">
        <v>178</v>
      </c>
      <c r="H2" s="255" t="s">
        <v>185</v>
      </c>
      <c r="I2" s="255" t="s">
        <v>179</v>
      </c>
      <c r="J2" s="255" t="s">
        <v>180</v>
      </c>
      <c r="K2" s="255" t="s">
        <v>186</v>
      </c>
      <c r="L2" s="255" t="s">
        <v>181</v>
      </c>
      <c r="M2" s="255" t="s">
        <v>182</v>
      </c>
      <c r="N2" s="255" t="s">
        <v>183</v>
      </c>
      <c r="AI2" s="230"/>
    </row>
    <row r="3" spans="1:45 16383:16383" s="229" customFormat="1" ht="20.25" customHeight="1">
      <c r="A3" s="256">
        <v>1991</v>
      </c>
      <c r="B3" s="259">
        <v>2799249</v>
      </c>
      <c r="C3" s="259">
        <v>1837615</v>
      </c>
      <c r="D3" s="259">
        <v>961635</v>
      </c>
      <c r="E3" s="259">
        <v>478236</v>
      </c>
      <c r="F3" s="259">
        <v>463548</v>
      </c>
      <c r="G3" s="259">
        <v>14688</v>
      </c>
      <c r="H3" s="260"/>
      <c r="I3" s="260">
        <f>C3/B3</f>
        <v>0.65646714529504169</v>
      </c>
      <c r="J3" s="260">
        <f>D3/C3</f>
        <v>0.5233060243848684</v>
      </c>
      <c r="K3" s="253"/>
      <c r="L3" s="253">
        <f>E3/B3</f>
        <v>0.17084439433576648</v>
      </c>
      <c r="M3" s="253">
        <f>F3/C3</f>
        <v>0.25225523300582547</v>
      </c>
      <c r="N3" s="253">
        <f>G3/D3</f>
        <v>1.5273986491756228E-2</v>
      </c>
      <c r="AI3" s="230"/>
      <c r="XFC3" s="253"/>
    </row>
    <row r="4" spans="1:45 16383:16383" s="234" customFormat="1" ht="21" customHeight="1">
      <c r="A4" s="256">
        <v>1992</v>
      </c>
      <c r="B4" s="259">
        <v>3018192</v>
      </c>
      <c r="C4" s="259">
        <v>1905681</v>
      </c>
      <c r="D4" s="259">
        <v>1112511</v>
      </c>
      <c r="E4" s="259">
        <v>479332</v>
      </c>
      <c r="F4" s="259">
        <v>457783</v>
      </c>
      <c r="G4" s="259">
        <v>21549</v>
      </c>
      <c r="H4" s="260">
        <f>+(B4/B3)</f>
        <v>1.0782149069268221</v>
      </c>
      <c r="I4" s="260">
        <f t="shared" ref="I4:I20" si="0">C4/B4</f>
        <v>0.63139820130727264</v>
      </c>
      <c r="J4" s="260">
        <f t="shared" ref="J4:J20" si="1">D4/C4</f>
        <v>0.58378658337885514</v>
      </c>
      <c r="K4" s="260">
        <f>+(E4/E3)</f>
        <v>1.0022917555349242</v>
      </c>
      <c r="L4" s="253">
        <f t="shared" ref="L4:L20" si="2">E4/B4</f>
        <v>0.15881428351807969</v>
      </c>
      <c r="M4" s="253">
        <f t="shared" ref="M4:M20" si="3">F4/C4</f>
        <v>0.24022016276596136</v>
      </c>
      <c r="N4" s="253">
        <f t="shared" ref="N4:N20" si="4">G4/D4</f>
        <v>1.9369696119858591E-2</v>
      </c>
      <c r="AI4" s="233"/>
    </row>
    <row r="5" spans="1:45 16383:16383" s="229" customFormat="1" ht="16.5" customHeight="1">
      <c r="A5" s="256">
        <v>1993</v>
      </c>
      <c r="B5" s="259">
        <v>3015946</v>
      </c>
      <c r="C5" s="259">
        <v>1918915</v>
      </c>
      <c r="D5" s="259">
        <v>1097031</v>
      </c>
      <c r="E5" s="259">
        <v>436062</v>
      </c>
      <c r="F5" s="259">
        <v>415955</v>
      </c>
      <c r="G5" s="259">
        <v>20106</v>
      </c>
      <c r="H5" s="260">
        <f t="shared" ref="H5:H20" si="5">+(B5/B4)</f>
        <v>0.99925584588389338</v>
      </c>
      <c r="I5" s="260">
        <f t="shared" si="0"/>
        <v>0.63625641838414881</v>
      </c>
      <c r="J5" s="260">
        <f t="shared" si="1"/>
        <v>0.57169337881042148</v>
      </c>
      <c r="K5" s="260">
        <f t="shared" ref="K5:K20" si="6">+(E5/E4)</f>
        <v>0.9097285388832792</v>
      </c>
      <c r="L5" s="253">
        <f t="shared" si="2"/>
        <v>0.14458547997875293</v>
      </c>
      <c r="M5" s="253">
        <f t="shared" si="3"/>
        <v>0.21676572438070471</v>
      </c>
      <c r="N5" s="253">
        <f t="shared" si="4"/>
        <v>1.8327649811172155E-2</v>
      </c>
      <c r="AI5" s="230"/>
    </row>
    <row r="6" spans="1:45 16383:16383" s="234" customFormat="1" ht="19.5" customHeight="1">
      <c r="A6" s="256">
        <v>1994</v>
      </c>
      <c r="B6" s="259">
        <v>2857209</v>
      </c>
      <c r="C6" s="259">
        <v>1849049</v>
      </c>
      <c r="D6" s="259">
        <v>1008160</v>
      </c>
      <c r="E6" s="259">
        <v>365524</v>
      </c>
      <c r="F6" s="259">
        <v>349577</v>
      </c>
      <c r="G6" s="259">
        <v>15946</v>
      </c>
      <c r="H6" s="260">
        <f t="shared" si="5"/>
        <v>0.94736742633986148</v>
      </c>
      <c r="I6" s="260">
        <f t="shared" si="0"/>
        <v>0.64715216842730094</v>
      </c>
      <c r="J6" s="260">
        <f t="shared" si="1"/>
        <v>0.5452316298810902</v>
      </c>
      <c r="K6" s="260">
        <f t="shared" si="6"/>
        <v>0.83823859909829335</v>
      </c>
      <c r="L6" s="253">
        <f t="shared" si="2"/>
        <v>0.12793043841035079</v>
      </c>
      <c r="M6" s="253">
        <f t="shared" si="3"/>
        <v>0.18905772643126278</v>
      </c>
      <c r="N6" s="253">
        <f t="shared" si="4"/>
        <v>1.5816933820028568E-2</v>
      </c>
      <c r="U6" s="235"/>
      <c r="V6" s="235"/>
      <c r="W6" s="235"/>
      <c r="AI6" s="233"/>
    </row>
    <row r="7" spans="1:45 16383:16383" s="229" customFormat="1" ht="19.5" customHeight="1">
      <c r="A7" s="256">
        <v>1995</v>
      </c>
      <c r="B7" s="259">
        <v>2852737</v>
      </c>
      <c r="C7" s="259">
        <v>1842943</v>
      </c>
      <c r="D7" s="259">
        <v>1009794</v>
      </c>
      <c r="E7" s="259">
        <v>382348</v>
      </c>
      <c r="F7" s="259">
        <v>370096</v>
      </c>
      <c r="G7" s="259">
        <v>12252</v>
      </c>
      <c r="H7" s="260">
        <f t="shared" si="5"/>
        <v>0.99843483623354123</v>
      </c>
      <c r="I7" s="260">
        <f t="shared" si="0"/>
        <v>0.64602625478619302</v>
      </c>
      <c r="J7" s="260">
        <f t="shared" si="1"/>
        <v>0.54792470521334624</v>
      </c>
      <c r="K7" s="260">
        <f t="shared" si="6"/>
        <v>1.0460270734616606</v>
      </c>
      <c r="L7" s="253">
        <f t="shared" si="2"/>
        <v>0.13402847861544895</v>
      </c>
      <c r="M7" s="253">
        <f t="shared" si="3"/>
        <v>0.20081793088554556</v>
      </c>
      <c r="N7" s="253">
        <f t="shared" si="4"/>
        <v>1.2133167755007456E-2</v>
      </c>
      <c r="AI7" s="230"/>
    </row>
    <row r="8" spans="1:45 16383:16383" s="229" customFormat="1" ht="21.75" customHeight="1">
      <c r="A8" s="256">
        <v>1996</v>
      </c>
      <c r="B8" s="259">
        <v>3029524</v>
      </c>
      <c r="C8" s="259">
        <v>2007280</v>
      </c>
      <c r="D8" s="259">
        <v>1022244</v>
      </c>
      <c r="E8" s="259">
        <v>436539</v>
      </c>
      <c r="F8" s="259">
        <v>416343</v>
      </c>
      <c r="G8" s="259">
        <v>20196</v>
      </c>
      <c r="H8" s="260">
        <f t="shared" si="5"/>
        <v>1.0619710123996708</v>
      </c>
      <c r="I8" s="260">
        <f t="shared" si="0"/>
        <v>0.66257273419850771</v>
      </c>
      <c r="J8" s="260">
        <f t="shared" si="1"/>
        <v>0.50926826352078436</v>
      </c>
      <c r="K8" s="260">
        <f t="shared" si="6"/>
        <v>1.1417321393076465</v>
      </c>
      <c r="L8" s="253">
        <f t="shared" si="2"/>
        <v>0.14409491392047066</v>
      </c>
      <c r="M8" s="253">
        <f t="shared" si="3"/>
        <v>0.20741650392571043</v>
      </c>
      <c r="N8" s="253">
        <f t="shared" si="4"/>
        <v>1.9756535621632407E-2</v>
      </c>
      <c r="AI8" s="230"/>
    </row>
    <row r="9" spans="1:45 16383:16383" s="234" customFormat="1" ht="18" customHeight="1">
      <c r="A9" s="256">
        <v>1997</v>
      </c>
      <c r="B9" s="259">
        <v>3155713</v>
      </c>
      <c r="C9" s="259">
        <v>2090427</v>
      </c>
      <c r="D9" s="259">
        <v>1065286</v>
      </c>
      <c r="E9" s="259">
        <v>415892</v>
      </c>
      <c r="F9" s="259">
        <v>404526</v>
      </c>
      <c r="G9" s="259">
        <v>11366</v>
      </c>
      <c r="H9" s="260">
        <f t="shared" si="5"/>
        <v>1.0416530781733369</v>
      </c>
      <c r="I9" s="260">
        <f t="shared" si="0"/>
        <v>0.66242620922751849</v>
      </c>
      <c r="J9" s="260">
        <f t="shared" si="1"/>
        <v>0.50960210521582427</v>
      </c>
      <c r="K9" s="260">
        <f t="shared" si="6"/>
        <v>0.95270296582894087</v>
      </c>
      <c r="L9" s="253">
        <f t="shared" si="2"/>
        <v>0.13179018497562991</v>
      </c>
      <c r="M9" s="253">
        <f t="shared" si="3"/>
        <v>0.19351357402100144</v>
      </c>
      <c r="N9" s="253">
        <f t="shared" si="4"/>
        <v>1.0669435250252044E-2</v>
      </c>
      <c r="AI9" s="233"/>
    </row>
    <row r="10" spans="1:45 16383:16383" s="234" customFormat="1" ht="18.75" customHeight="1">
      <c r="A10" s="256">
        <v>1998</v>
      </c>
      <c r="B10" s="259">
        <v>3375010.375</v>
      </c>
      <c r="C10" s="259">
        <v>2179505.875</v>
      </c>
      <c r="D10" s="259">
        <v>1195504.5</v>
      </c>
      <c r="E10" s="259">
        <v>342137.625</v>
      </c>
      <c r="F10" s="259">
        <v>327349.375</v>
      </c>
      <c r="G10" s="259">
        <v>14788.25</v>
      </c>
      <c r="H10" s="260">
        <f t="shared" si="5"/>
        <v>1.0694921797387786</v>
      </c>
      <c r="I10" s="260">
        <f t="shared" si="0"/>
        <v>0.64577753335054566</v>
      </c>
      <c r="J10" s="260">
        <f t="shared" si="1"/>
        <v>0.54852088893772766</v>
      </c>
      <c r="K10" s="260">
        <f t="shared" si="6"/>
        <v>0.82265978907985726</v>
      </c>
      <c r="L10" s="253">
        <f t="shared" si="2"/>
        <v>0.10137379948054234</v>
      </c>
      <c r="M10" s="253">
        <f t="shared" si="3"/>
        <v>0.15019430723030283</v>
      </c>
      <c r="N10" s="253">
        <f t="shared" si="4"/>
        <v>1.2369882338376811E-2</v>
      </c>
      <c r="AI10" s="233"/>
    </row>
    <row r="11" spans="1:45 16383:16383" s="230" customFormat="1" ht="22.5" customHeight="1">
      <c r="A11" s="256">
        <v>1999</v>
      </c>
      <c r="B11" s="259">
        <v>3457399.111111111</v>
      </c>
      <c r="C11" s="259">
        <v>2245734.5555555555</v>
      </c>
      <c r="D11" s="259">
        <v>1211664.5555555555</v>
      </c>
      <c r="E11" s="259">
        <v>341160</v>
      </c>
      <c r="F11" s="259">
        <v>325494.11111111112</v>
      </c>
      <c r="G11" s="259">
        <v>15665.888888888889</v>
      </c>
      <c r="H11" s="260">
        <f t="shared" si="5"/>
        <v>1.024411402323796</v>
      </c>
      <c r="I11" s="260">
        <f t="shared" si="0"/>
        <v>0.64954449381860324</v>
      </c>
      <c r="J11" s="260">
        <f t="shared" si="1"/>
        <v>0.53954041565513999</v>
      </c>
      <c r="K11" s="260">
        <f t="shared" si="6"/>
        <v>0.99714259722238963</v>
      </c>
      <c r="L11" s="253">
        <f t="shared" si="2"/>
        <v>9.8675330511773268E-2</v>
      </c>
      <c r="M11" s="253">
        <f t="shared" si="3"/>
        <v>0.14493881759351099</v>
      </c>
      <c r="N11" s="253">
        <f t="shared" si="4"/>
        <v>1.2929229312733329E-2</v>
      </c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</row>
    <row r="12" spans="1:45 16383:16383" s="230" customFormat="1" ht="21.75" customHeight="1">
      <c r="A12" s="256">
        <v>2000</v>
      </c>
      <c r="B12" s="237">
        <v>3532535.5</v>
      </c>
      <c r="C12" s="237">
        <v>2202527</v>
      </c>
      <c r="D12" s="237">
        <v>1330008.5</v>
      </c>
      <c r="E12" s="237">
        <v>315154.5</v>
      </c>
      <c r="F12" s="237">
        <v>300737.5</v>
      </c>
      <c r="G12" s="237">
        <v>14417</v>
      </c>
      <c r="H12" s="260">
        <f t="shared" si="5"/>
        <v>1.0217320553613327</v>
      </c>
      <c r="I12" s="260">
        <f t="shared" si="0"/>
        <v>0.62349748502173585</v>
      </c>
      <c r="J12" s="260">
        <f t="shared" si="1"/>
        <v>0.60385570755772799</v>
      </c>
      <c r="K12" s="260">
        <f t="shared" si="6"/>
        <v>0.92377330284910308</v>
      </c>
      <c r="L12" s="253">
        <f t="shared" si="2"/>
        <v>8.9214814684806423E-2</v>
      </c>
      <c r="M12" s="253">
        <f t="shared" si="3"/>
        <v>0.13654202649956165</v>
      </c>
      <c r="N12" s="253">
        <f t="shared" si="4"/>
        <v>1.0839780347268457E-2</v>
      </c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</row>
    <row r="13" spans="1:45 16383:16383" s="230" customFormat="1" ht="22.5" customHeight="1">
      <c r="A13" s="256">
        <v>2001</v>
      </c>
      <c r="B13" s="237">
        <v>3557988</v>
      </c>
      <c r="C13" s="237">
        <v>2218709</v>
      </c>
      <c r="D13" s="237">
        <v>1339279</v>
      </c>
      <c r="E13" s="237">
        <v>318168</v>
      </c>
      <c r="F13" s="237">
        <v>306781.5</v>
      </c>
      <c r="G13" s="237">
        <v>11386.5</v>
      </c>
      <c r="H13" s="260">
        <f t="shared" si="5"/>
        <v>1.0072051646756275</v>
      </c>
      <c r="I13" s="260">
        <f t="shared" si="0"/>
        <v>0.62358529595940182</v>
      </c>
      <c r="J13" s="260">
        <f t="shared" si="1"/>
        <v>0.60362985862499319</v>
      </c>
      <c r="K13" s="260">
        <f t="shared" si="6"/>
        <v>1.0095619767447395</v>
      </c>
      <c r="L13" s="253">
        <f t="shared" si="2"/>
        <v>8.9423573098054293E-2</v>
      </c>
      <c r="M13" s="253">
        <f t="shared" si="3"/>
        <v>0.13827027338871389</v>
      </c>
      <c r="N13" s="253">
        <f t="shared" si="4"/>
        <v>8.5019626231726177E-3</v>
      </c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</row>
    <row r="14" spans="1:45 16383:16383" s="230" customFormat="1" ht="20.25" customHeight="1">
      <c r="A14" s="256">
        <v>2002</v>
      </c>
      <c r="B14" s="237">
        <v>3701798</v>
      </c>
      <c r="C14" s="237">
        <v>2270692.5</v>
      </c>
      <c r="D14" s="237">
        <v>1431105.5</v>
      </c>
      <c r="E14" s="237">
        <v>351955.5</v>
      </c>
      <c r="F14" s="237">
        <v>338972.5</v>
      </c>
      <c r="G14" s="237">
        <v>12983</v>
      </c>
      <c r="H14" s="260">
        <f t="shared" si="5"/>
        <v>1.0404189109125719</v>
      </c>
      <c r="I14" s="260">
        <f t="shared" si="0"/>
        <v>0.61340259517131945</v>
      </c>
      <c r="J14" s="260">
        <f t="shared" si="1"/>
        <v>0.63025068343688107</v>
      </c>
      <c r="K14" s="260">
        <f t="shared" si="6"/>
        <v>1.1061938975635512</v>
      </c>
      <c r="L14" s="253">
        <f t="shared" si="2"/>
        <v>9.5076905871146936E-2</v>
      </c>
      <c r="M14" s="253">
        <f t="shared" si="3"/>
        <v>0.14928155177330263</v>
      </c>
      <c r="N14" s="253">
        <f t="shared" si="4"/>
        <v>9.0720076192845316E-3</v>
      </c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</row>
    <row r="15" spans="1:45 16383:16383" s="230" customFormat="1" ht="19.5" customHeight="1">
      <c r="A15" s="256">
        <v>2003</v>
      </c>
      <c r="B15" s="237">
        <v>3731676</v>
      </c>
      <c r="C15" s="237">
        <v>2318860</v>
      </c>
      <c r="D15" s="237">
        <v>1412816</v>
      </c>
      <c r="E15" s="237">
        <v>302201</v>
      </c>
      <c r="F15" s="237">
        <v>291796</v>
      </c>
      <c r="G15" s="237">
        <v>10405</v>
      </c>
      <c r="H15" s="260">
        <f t="shared" si="5"/>
        <v>1.0080712129619174</v>
      </c>
      <c r="I15" s="260">
        <f t="shared" si="0"/>
        <v>0.62139907108762926</v>
      </c>
      <c r="J15" s="260">
        <f t="shared" si="1"/>
        <v>0.60927179734869719</v>
      </c>
      <c r="K15" s="260">
        <f t="shared" si="6"/>
        <v>0.85863411709718984</v>
      </c>
      <c r="L15" s="253">
        <f t="shared" si="2"/>
        <v>8.098264693933771E-2</v>
      </c>
      <c r="M15" s="253">
        <f t="shared" si="3"/>
        <v>0.12583597112374184</v>
      </c>
      <c r="N15" s="253">
        <f t="shared" si="4"/>
        <v>7.3647240688100926E-3</v>
      </c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</row>
    <row r="16" spans="1:45 16383:16383" s="230" customFormat="1" ht="20.25" customHeight="1">
      <c r="A16" s="256">
        <v>2004</v>
      </c>
      <c r="B16" s="237">
        <v>3933660</v>
      </c>
      <c r="C16" s="237">
        <v>2398890</v>
      </c>
      <c r="D16" s="237">
        <v>1534770</v>
      </c>
      <c r="E16" s="237">
        <v>343421.5</v>
      </c>
      <c r="F16" s="237">
        <v>330860.5</v>
      </c>
      <c r="G16" s="237">
        <v>12561</v>
      </c>
      <c r="H16" s="260">
        <f t="shared" si="5"/>
        <v>1.0541268856138635</v>
      </c>
      <c r="I16" s="260">
        <f t="shared" si="0"/>
        <v>0.60983664068577359</v>
      </c>
      <c r="J16" s="260">
        <f t="shared" si="1"/>
        <v>0.63978339982241783</v>
      </c>
      <c r="K16" s="260">
        <f t="shared" si="6"/>
        <v>1.1364009384482514</v>
      </c>
      <c r="L16" s="253">
        <f t="shared" si="2"/>
        <v>8.7303300234387315E-2</v>
      </c>
      <c r="M16" s="253">
        <f t="shared" si="3"/>
        <v>0.13792233074463606</v>
      </c>
      <c r="N16" s="253">
        <f t="shared" si="4"/>
        <v>8.1842881995347842E-3</v>
      </c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</row>
    <row r="17" spans="1:44" s="230" customFormat="1" ht="22.5" customHeight="1">
      <c r="A17" s="256">
        <v>2005</v>
      </c>
      <c r="B17" s="237">
        <v>3992210</v>
      </c>
      <c r="C17" s="237">
        <v>2442919.5</v>
      </c>
      <c r="D17" s="237">
        <v>1549290.5</v>
      </c>
      <c r="E17" s="237">
        <v>336173</v>
      </c>
      <c r="F17" s="237">
        <v>317392.5</v>
      </c>
      <c r="G17" s="237">
        <v>18780.5</v>
      </c>
      <c r="H17" s="260">
        <f t="shared" si="5"/>
        <v>1.0148843570618711</v>
      </c>
      <c r="I17" s="260">
        <f t="shared" si="0"/>
        <v>0.61192159230100618</v>
      </c>
      <c r="J17" s="260">
        <f t="shared" si="1"/>
        <v>0.6341962966851753</v>
      </c>
      <c r="K17" s="260">
        <f t="shared" si="6"/>
        <v>0.9788932842003194</v>
      </c>
      <c r="L17" s="253">
        <f t="shared" si="2"/>
        <v>8.4207243606924484E-2</v>
      </c>
      <c r="M17" s="253">
        <f t="shared" si="3"/>
        <v>0.12992343791926014</v>
      </c>
      <c r="N17" s="253">
        <f t="shared" si="4"/>
        <v>1.212200036081032E-2</v>
      </c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</row>
    <row r="18" spans="1:44" s="230" customFormat="1" ht="19.5" customHeight="1">
      <c r="A18" s="256">
        <v>2006</v>
      </c>
      <c r="B18" s="237">
        <v>4100432</v>
      </c>
      <c r="C18" s="237">
        <v>2486411.5</v>
      </c>
      <c r="D18" s="237">
        <v>1614020.5</v>
      </c>
      <c r="E18" s="237">
        <v>347481</v>
      </c>
      <c r="F18" s="237">
        <v>332203</v>
      </c>
      <c r="G18" s="237">
        <v>15278</v>
      </c>
      <c r="H18" s="260">
        <f t="shared" si="5"/>
        <v>1.0271082934013993</v>
      </c>
      <c r="I18" s="260">
        <f t="shared" si="0"/>
        <v>0.60637793773924309</v>
      </c>
      <c r="J18" s="260">
        <f t="shared" si="1"/>
        <v>0.64913651662244964</v>
      </c>
      <c r="K18" s="260">
        <f t="shared" si="6"/>
        <v>1.0336374426262669</v>
      </c>
      <c r="L18" s="253">
        <f t="shared" si="2"/>
        <v>8.4742534445151146E-2</v>
      </c>
      <c r="M18" s="253">
        <f t="shared" si="3"/>
        <v>0.13360740971476362</v>
      </c>
      <c r="N18" s="253">
        <f t="shared" si="4"/>
        <v>9.4658029436429092E-3</v>
      </c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</row>
    <row r="19" spans="1:44" s="230" customFormat="1" ht="22.5" customHeight="1">
      <c r="A19" s="256">
        <v>2007</v>
      </c>
      <c r="B19" s="237">
        <v>4202276</v>
      </c>
      <c r="C19" s="237">
        <v>2575331</v>
      </c>
      <c r="D19" s="237">
        <v>1626945</v>
      </c>
      <c r="E19" s="237">
        <v>369342</v>
      </c>
      <c r="F19" s="237">
        <v>351406</v>
      </c>
      <c r="G19" s="237">
        <v>17936</v>
      </c>
      <c r="H19" s="260">
        <f t="shared" si="5"/>
        <v>1.0248373829879389</v>
      </c>
      <c r="I19" s="260">
        <f t="shared" si="0"/>
        <v>0.61284194565040473</v>
      </c>
      <c r="J19" s="260">
        <f t="shared" si="1"/>
        <v>0.63174209451134633</v>
      </c>
      <c r="K19" s="260">
        <f t="shared" si="6"/>
        <v>1.0629127923541144</v>
      </c>
      <c r="L19" s="253">
        <f t="shared" si="2"/>
        <v>8.7890942908081235E-2</v>
      </c>
      <c r="M19" s="253">
        <f t="shared" si="3"/>
        <v>0.13645080962408326</v>
      </c>
      <c r="N19" s="253">
        <f t="shared" si="4"/>
        <v>1.1024343170789425E-2</v>
      </c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</row>
    <row r="20" spans="1:44" s="230" customFormat="1" ht="21.75" customHeight="1">
      <c r="A20" s="256">
        <v>2008</v>
      </c>
      <c r="B20" s="237">
        <v>4256447</v>
      </c>
      <c r="C20" s="237">
        <v>2573864</v>
      </c>
      <c r="D20" s="237">
        <v>1682583</v>
      </c>
      <c r="E20" s="237">
        <v>339520</v>
      </c>
      <c r="F20" s="237">
        <v>316319</v>
      </c>
      <c r="G20" s="237">
        <v>23201</v>
      </c>
      <c r="H20" s="260">
        <f t="shared" si="5"/>
        <v>1.0128908715181963</v>
      </c>
      <c r="I20" s="260">
        <f t="shared" si="0"/>
        <v>0.6046977678801122</v>
      </c>
      <c r="J20" s="260">
        <f t="shared" si="1"/>
        <v>0.65371868909934638</v>
      </c>
      <c r="K20" s="260">
        <f t="shared" si="6"/>
        <v>0.91925640734062197</v>
      </c>
      <c r="L20" s="253">
        <f t="shared" si="2"/>
        <v>7.9766058405050036E-2</v>
      </c>
      <c r="M20" s="253">
        <f t="shared" si="3"/>
        <v>0.12289654775854512</v>
      </c>
      <c r="N20" s="253">
        <f t="shared" si="4"/>
        <v>1.3788918585294158E-2</v>
      </c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</row>
    <row r="21" spans="1:44" s="230" customFormat="1" ht="15.75">
      <c r="A21" s="141"/>
      <c r="J21" s="258"/>
      <c r="K21" s="232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</row>
    <row r="22" spans="1:44" s="230" customFormat="1" ht="15.75">
      <c r="A22" s="140" t="s">
        <v>57</v>
      </c>
      <c r="J22" s="232"/>
      <c r="K22" s="232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</row>
    <row r="23" spans="1:44" s="230" customFormat="1" ht="15.75">
      <c r="A23" s="141" t="s">
        <v>23</v>
      </c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</row>
  </sheetData>
  <mergeCells count="1">
    <mergeCell ref="A1:N1"/>
  </mergeCells>
  <hyperlinks>
    <hyperlink ref="A23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65"/>
  <sheetViews>
    <sheetView zoomScale="66" zoomScaleNormal="66" workbookViewId="0">
      <selection activeCell="G3" sqref="G3:G20"/>
    </sheetView>
  </sheetViews>
  <sheetFormatPr baseColWidth="10" defaultColWidth="11.42578125" defaultRowHeight="15"/>
  <cols>
    <col min="1" max="1" width="11.7109375" style="230" customWidth="1"/>
    <col min="2" max="2" width="16.42578125" style="230" customWidth="1"/>
    <col min="3" max="3" width="19.42578125" style="230" customWidth="1"/>
    <col min="4" max="4" width="14.7109375" style="230" customWidth="1"/>
    <col min="5" max="6" width="15.7109375" style="230" customWidth="1"/>
    <col min="7" max="7" width="14.42578125" style="230" customWidth="1"/>
    <col min="8" max="8" width="19.28515625" style="230" customWidth="1"/>
    <col min="9" max="9" width="19.42578125" style="230" customWidth="1"/>
    <col min="10" max="10" width="15.28515625" style="230" customWidth="1"/>
    <col min="11" max="11" width="17.42578125" style="230" customWidth="1"/>
    <col min="12" max="19" width="12.7109375" style="230" customWidth="1"/>
    <col min="20" max="20" width="19.5703125" style="229" customWidth="1"/>
    <col min="21" max="39" width="11.42578125" style="229" customWidth="1"/>
    <col min="40" max="264" width="11.42578125" style="230"/>
    <col min="265" max="265" width="7.5703125" style="230" customWidth="1"/>
    <col min="266" max="266" width="29" style="230" customWidth="1"/>
    <col min="267" max="267" width="22.28515625" style="230" customWidth="1"/>
    <col min="268" max="268" width="21.5703125" style="230" customWidth="1"/>
    <col min="269" max="269" width="15" style="230" customWidth="1"/>
    <col min="270" max="270" width="14.7109375" style="230" customWidth="1"/>
    <col min="271" max="271" width="16.140625" style="230" customWidth="1"/>
    <col min="272" max="272" width="20.140625" style="230" customWidth="1"/>
    <col min="273" max="273" width="13.28515625" style="230" customWidth="1"/>
    <col min="274" max="275" width="11.42578125" style="230" customWidth="1"/>
    <col min="276" max="276" width="19.5703125" style="230" customWidth="1"/>
    <col min="277" max="295" width="11.42578125" style="230" customWidth="1"/>
    <col min="296" max="520" width="11.42578125" style="230"/>
    <col min="521" max="521" width="7.5703125" style="230" customWidth="1"/>
    <col min="522" max="522" width="29" style="230" customWidth="1"/>
    <col min="523" max="523" width="22.28515625" style="230" customWidth="1"/>
    <col min="524" max="524" width="21.5703125" style="230" customWidth="1"/>
    <col min="525" max="525" width="15" style="230" customWidth="1"/>
    <col min="526" max="526" width="14.7109375" style="230" customWidth="1"/>
    <col min="527" max="527" width="16.140625" style="230" customWidth="1"/>
    <col min="528" max="528" width="20.140625" style="230" customWidth="1"/>
    <col min="529" max="529" width="13.28515625" style="230" customWidth="1"/>
    <col min="530" max="531" width="11.42578125" style="230" customWidth="1"/>
    <col min="532" max="532" width="19.5703125" style="230" customWidth="1"/>
    <col min="533" max="551" width="11.42578125" style="230" customWidth="1"/>
    <col min="552" max="776" width="11.42578125" style="230"/>
    <col min="777" max="777" width="7.5703125" style="230" customWidth="1"/>
    <col min="778" max="778" width="29" style="230" customWidth="1"/>
    <col min="779" max="779" width="22.28515625" style="230" customWidth="1"/>
    <col min="780" max="780" width="21.5703125" style="230" customWidth="1"/>
    <col min="781" max="781" width="15" style="230" customWidth="1"/>
    <col min="782" max="782" width="14.7109375" style="230" customWidth="1"/>
    <col min="783" max="783" width="16.140625" style="230" customWidth="1"/>
    <col min="784" max="784" width="20.140625" style="230" customWidth="1"/>
    <col min="785" max="785" width="13.28515625" style="230" customWidth="1"/>
    <col min="786" max="787" width="11.42578125" style="230" customWidth="1"/>
    <col min="788" max="788" width="19.5703125" style="230" customWidth="1"/>
    <col min="789" max="807" width="11.42578125" style="230" customWidth="1"/>
    <col min="808" max="1032" width="11.42578125" style="230"/>
    <col min="1033" max="1033" width="7.5703125" style="230" customWidth="1"/>
    <col min="1034" max="1034" width="29" style="230" customWidth="1"/>
    <col min="1035" max="1035" width="22.28515625" style="230" customWidth="1"/>
    <col min="1036" max="1036" width="21.5703125" style="230" customWidth="1"/>
    <col min="1037" max="1037" width="15" style="230" customWidth="1"/>
    <col min="1038" max="1038" width="14.7109375" style="230" customWidth="1"/>
    <col min="1039" max="1039" width="16.140625" style="230" customWidth="1"/>
    <col min="1040" max="1040" width="20.140625" style="230" customWidth="1"/>
    <col min="1041" max="1041" width="13.28515625" style="230" customWidth="1"/>
    <col min="1042" max="1043" width="11.42578125" style="230" customWidth="1"/>
    <col min="1044" max="1044" width="19.5703125" style="230" customWidth="1"/>
    <col min="1045" max="1063" width="11.42578125" style="230" customWidth="1"/>
    <col min="1064" max="1288" width="11.42578125" style="230"/>
    <col min="1289" max="1289" width="7.5703125" style="230" customWidth="1"/>
    <col min="1290" max="1290" width="29" style="230" customWidth="1"/>
    <col min="1291" max="1291" width="22.28515625" style="230" customWidth="1"/>
    <col min="1292" max="1292" width="21.5703125" style="230" customWidth="1"/>
    <col min="1293" max="1293" width="15" style="230" customWidth="1"/>
    <col min="1294" max="1294" width="14.7109375" style="230" customWidth="1"/>
    <col min="1295" max="1295" width="16.140625" style="230" customWidth="1"/>
    <col min="1296" max="1296" width="20.140625" style="230" customWidth="1"/>
    <col min="1297" max="1297" width="13.28515625" style="230" customWidth="1"/>
    <col min="1298" max="1299" width="11.42578125" style="230" customWidth="1"/>
    <col min="1300" max="1300" width="19.5703125" style="230" customWidth="1"/>
    <col min="1301" max="1319" width="11.42578125" style="230" customWidth="1"/>
    <col min="1320" max="1544" width="11.42578125" style="230"/>
    <col min="1545" max="1545" width="7.5703125" style="230" customWidth="1"/>
    <col min="1546" max="1546" width="29" style="230" customWidth="1"/>
    <col min="1547" max="1547" width="22.28515625" style="230" customWidth="1"/>
    <col min="1548" max="1548" width="21.5703125" style="230" customWidth="1"/>
    <col min="1549" max="1549" width="15" style="230" customWidth="1"/>
    <col min="1550" max="1550" width="14.7109375" style="230" customWidth="1"/>
    <col min="1551" max="1551" width="16.140625" style="230" customWidth="1"/>
    <col min="1552" max="1552" width="20.140625" style="230" customWidth="1"/>
    <col min="1553" max="1553" width="13.28515625" style="230" customWidth="1"/>
    <col min="1554" max="1555" width="11.42578125" style="230" customWidth="1"/>
    <col min="1556" max="1556" width="19.5703125" style="230" customWidth="1"/>
    <col min="1557" max="1575" width="11.42578125" style="230" customWidth="1"/>
    <col min="1576" max="1800" width="11.42578125" style="230"/>
    <col min="1801" max="1801" width="7.5703125" style="230" customWidth="1"/>
    <col min="1802" max="1802" width="29" style="230" customWidth="1"/>
    <col min="1803" max="1803" width="22.28515625" style="230" customWidth="1"/>
    <col min="1804" max="1804" width="21.5703125" style="230" customWidth="1"/>
    <col min="1805" max="1805" width="15" style="230" customWidth="1"/>
    <col min="1806" max="1806" width="14.7109375" style="230" customWidth="1"/>
    <col min="1807" max="1807" width="16.140625" style="230" customWidth="1"/>
    <col min="1808" max="1808" width="20.140625" style="230" customWidth="1"/>
    <col min="1809" max="1809" width="13.28515625" style="230" customWidth="1"/>
    <col min="1810" max="1811" width="11.42578125" style="230" customWidth="1"/>
    <col min="1812" max="1812" width="19.5703125" style="230" customWidth="1"/>
    <col min="1813" max="1831" width="11.42578125" style="230" customWidth="1"/>
    <col min="1832" max="2056" width="11.42578125" style="230"/>
    <col min="2057" max="2057" width="7.5703125" style="230" customWidth="1"/>
    <col min="2058" max="2058" width="29" style="230" customWidth="1"/>
    <col min="2059" max="2059" width="22.28515625" style="230" customWidth="1"/>
    <col min="2060" max="2060" width="21.5703125" style="230" customWidth="1"/>
    <col min="2061" max="2061" width="15" style="230" customWidth="1"/>
    <col min="2062" max="2062" width="14.7109375" style="230" customWidth="1"/>
    <col min="2063" max="2063" width="16.140625" style="230" customWidth="1"/>
    <col min="2064" max="2064" width="20.140625" style="230" customWidth="1"/>
    <col min="2065" max="2065" width="13.28515625" style="230" customWidth="1"/>
    <col min="2066" max="2067" width="11.42578125" style="230" customWidth="1"/>
    <col min="2068" max="2068" width="19.5703125" style="230" customWidth="1"/>
    <col min="2069" max="2087" width="11.42578125" style="230" customWidth="1"/>
    <col min="2088" max="2312" width="11.42578125" style="230"/>
    <col min="2313" max="2313" width="7.5703125" style="230" customWidth="1"/>
    <col min="2314" max="2314" width="29" style="230" customWidth="1"/>
    <col min="2315" max="2315" width="22.28515625" style="230" customWidth="1"/>
    <col min="2316" max="2316" width="21.5703125" style="230" customWidth="1"/>
    <col min="2317" max="2317" width="15" style="230" customWidth="1"/>
    <col min="2318" max="2318" width="14.7109375" style="230" customWidth="1"/>
    <col min="2319" max="2319" width="16.140625" style="230" customWidth="1"/>
    <col min="2320" max="2320" width="20.140625" style="230" customWidth="1"/>
    <col min="2321" max="2321" width="13.28515625" style="230" customWidth="1"/>
    <col min="2322" max="2323" width="11.42578125" style="230" customWidth="1"/>
    <col min="2324" max="2324" width="19.5703125" style="230" customWidth="1"/>
    <col min="2325" max="2343" width="11.42578125" style="230" customWidth="1"/>
    <col min="2344" max="2568" width="11.42578125" style="230"/>
    <col min="2569" max="2569" width="7.5703125" style="230" customWidth="1"/>
    <col min="2570" max="2570" width="29" style="230" customWidth="1"/>
    <col min="2571" max="2571" width="22.28515625" style="230" customWidth="1"/>
    <col min="2572" max="2572" width="21.5703125" style="230" customWidth="1"/>
    <col min="2573" max="2573" width="15" style="230" customWidth="1"/>
    <col min="2574" max="2574" width="14.7109375" style="230" customWidth="1"/>
    <col min="2575" max="2575" width="16.140625" style="230" customWidth="1"/>
    <col min="2576" max="2576" width="20.140625" style="230" customWidth="1"/>
    <col min="2577" max="2577" width="13.28515625" style="230" customWidth="1"/>
    <col min="2578" max="2579" width="11.42578125" style="230" customWidth="1"/>
    <col min="2580" max="2580" width="19.5703125" style="230" customWidth="1"/>
    <col min="2581" max="2599" width="11.42578125" style="230" customWidth="1"/>
    <col min="2600" max="2824" width="11.42578125" style="230"/>
    <col min="2825" max="2825" width="7.5703125" style="230" customWidth="1"/>
    <col min="2826" max="2826" width="29" style="230" customWidth="1"/>
    <col min="2827" max="2827" width="22.28515625" style="230" customWidth="1"/>
    <col min="2828" max="2828" width="21.5703125" style="230" customWidth="1"/>
    <col min="2829" max="2829" width="15" style="230" customWidth="1"/>
    <col min="2830" max="2830" width="14.7109375" style="230" customWidth="1"/>
    <col min="2831" max="2831" width="16.140625" style="230" customWidth="1"/>
    <col min="2832" max="2832" width="20.140625" style="230" customWidth="1"/>
    <col min="2833" max="2833" width="13.28515625" style="230" customWidth="1"/>
    <col min="2834" max="2835" width="11.42578125" style="230" customWidth="1"/>
    <col min="2836" max="2836" width="19.5703125" style="230" customWidth="1"/>
    <col min="2837" max="2855" width="11.42578125" style="230" customWidth="1"/>
    <col min="2856" max="3080" width="11.42578125" style="230"/>
    <col min="3081" max="3081" width="7.5703125" style="230" customWidth="1"/>
    <col min="3082" max="3082" width="29" style="230" customWidth="1"/>
    <col min="3083" max="3083" width="22.28515625" style="230" customWidth="1"/>
    <col min="3084" max="3084" width="21.5703125" style="230" customWidth="1"/>
    <col min="3085" max="3085" width="15" style="230" customWidth="1"/>
    <col min="3086" max="3086" width="14.7109375" style="230" customWidth="1"/>
    <col min="3087" max="3087" width="16.140625" style="230" customWidth="1"/>
    <col min="3088" max="3088" width="20.140625" style="230" customWidth="1"/>
    <col min="3089" max="3089" width="13.28515625" style="230" customWidth="1"/>
    <col min="3090" max="3091" width="11.42578125" style="230" customWidth="1"/>
    <col min="3092" max="3092" width="19.5703125" style="230" customWidth="1"/>
    <col min="3093" max="3111" width="11.42578125" style="230" customWidth="1"/>
    <col min="3112" max="3336" width="11.42578125" style="230"/>
    <col min="3337" max="3337" width="7.5703125" style="230" customWidth="1"/>
    <col min="3338" max="3338" width="29" style="230" customWidth="1"/>
    <col min="3339" max="3339" width="22.28515625" style="230" customWidth="1"/>
    <col min="3340" max="3340" width="21.5703125" style="230" customWidth="1"/>
    <col min="3341" max="3341" width="15" style="230" customWidth="1"/>
    <col min="3342" max="3342" width="14.7109375" style="230" customWidth="1"/>
    <col min="3343" max="3343" width="16.140625" style="230" customWidth="1"/>
    <col min="3344" max="3344" width="20.140625" style="230" customWidth="1"/>
    <col min="3345" max="3345" width="13.28515625" style="230" customWidth="1"/>
    <col min="3346" max="3347" width="11.42578125" style="230" customWidth="1"/>
    <col min="3348" max="3348" width="19.5703125" style="230" customWidth="1"/>
    <col min="3349" max="3367" width="11.42578125" style="230" customWidth="1"/>
    <col min="3368" max="3592" width="11.42578125" style="230"/>
    <col min="3593" max="3593" width="7.5703125" style="230" customWidth="1"/>
    <col min="3594" max="3594" width="29" style="230" customWidth="1"/>
    <col min="3595" max="3595" width="22.28515625" style="230" customWidth="1"/>
    <col min="3596" max="3596" width="21.5703125" style="230" customWidth="1"/>
    <col min="3597" max="3597" width="15" style="230" customWidth="1"/>
    <col min="3598" max="3598" width="14.7109375" style="230" customWidth="1"/>
    <col min="3599" max="3599" width="16.140625" style="230" customWidth="1"/>
    <col min="3600" max="3600" width="20.140625" style="230" customWidth="1"/>
    <col min="3601" max="3601" width="13.28515625" style="230" customWidth="1"/>
    <col min="3602" max="3603" width="11.42578125" style="230" customWidth="1"/>
    <col min="3604" max="3604" width="19.5703125" style="230" customWidth="1"/>
    <col min="3605" max="3623" width="11.42578125" style="230" customWidth="1"/>
    <col min="3624" max="3848" width="11.42578125" style="230"/>
    <col min="3849" max="3849" width="7.5703125" style="230" customWidth="1"/>
    <col min="3850" max="3850" width="29" style="230" customWidth="1"/>
    <col min="3851" max="3851" width="22.28515625" style="230" customWidth="1"/>
    <col min="3852" max="3852" width="21.5703125" style="230" customWidth="1"/>
    <col min="3853" max="3853" width="15" style="230" customWidth="1"/>
    <col min="3854" max="3854" width="14.7109375" style="230" customWidth="1"/>
    <col min="3855" max="3855" width="16.140625" style="230" customWidth="1"/>
    <col min="3856" max="3856" width="20.140625" style="230" customWidth="1"/>
    <col min="3857" max="3857" width="13.28515625" style="230" customWidth="1"/>
    <col min="3858" max="3859" width="11.42578125" style="230" customWidth="1"/>
    <col min="3860" max="3860" width="19.5703125" style="230" customWidth="1"/>
    <col min="3861" max="3879" width="11.42578125" style="230" customWidth="1"/>
    <col min="3880" max="4104" width="11.42578125" style="230"/>
    <col min="4105" max="4105" width="7.5703125" style="230" customWidth="1"/>
    <col min="4106" max="4106" width="29" style="230" customWidth="1"/>
    <col min="4107" max="4107" width="22.28515625" style="230" customWidth="1"/>
    <col min="4108" max="4108" width="21.5703125" style="230" customWidth="1"/>
    <col min="4109" max="4109" width="15" style="230" customWidth="1"/>
    <col min="4110" max="4110" width="14.7109375" style="230" customWidth="1"/>
    <col min="4111" max="4111" width="16.140625" style="230" customWidth="1"/>
    <col min="4112" max="4112" width="20.140625" style="230" customWidth="1"/>
    <col min="4113" max="4113" width="13.28515625" style="230" customWidth="1"/>
    <col min="4114" max="4115" width="11.42578125" style="230" customWidth="1"/>
    <col min="4116" max="4116" width="19.5703125" style="230" customWidth="1"/>
    <col min="4117" max="4135" width="11.42578125" style="230" customWidth="1"/>
    <col min="4136" max="4360" width="11.42578125" style="230"/>
    <col min="4361" max="4361" width="7.5703125" style="230" customWidth="1"/>
    <col min="4362" max="4362" width="29" style="230" customWidth="1"/>
    <col min="4363" max="4363" width="22.28515625" style="230" customWidth="1"/>
    <col min="4364" max="4364" width="21.5703125" style="230" customWidth="1"/>
    <col min="4365" max="4365" width="15" style="230" customWidth="1"/>
    <col min="4366" max="4366" width="14.7109375" style="230" customWidth="1"/>
    <col min="4367" max="4367" width="16.140625" style="230" customWidth="1"/>
    <col min="4368" max="4368" width="20.140625" style="230" customWidth="1"/>
    <col min="4369" max="4369" width="13.28515625" style="230" customWidth="1"/>
    <col min="4370" max="4371" width="11.42578125" style="230" customWidth="1"/>
    <col min="4372" max="4372" width="19.5703125" style="230" customWidth="1"/>
    <col min="4373" max="4391" width="11.42578125" style="230" customWidth="1"/>
    <col min="4392" max="4616" width="11.42578125" style="230"/>
    <col min="4617" max="4617" width="7.5703125" style="230" customWidth="1"/>
    <col min="4618" max="4618" width="29" style="230" customWidth="1"/>
    <col min="4619" max="4619" width="22.28515625" style="230" customWidth="1"/>
    <col min="4620" max="4620" width="21.5703125" style="230" customWidth="1"/>
    <col min="4621" max="4621" width="15" style="230" customWidth="1"/>
    <col min="4622" max="4622" width="14.7109375" style="230" customWidth="1"/>
    <col min="4623" max="4623" width="16.140625" style="230" customWidth="1"/>
    <col min="4624" max="4624" width="20.140625" style="230" customWidth="1"/>
    <col min="4625" max="4625" width="13.28515625" style="230" customWidth="1"/>
    <col min="4626" max="4627" width="11.42578125" style="230" customWidth="1"/>
    <col min="4628" max="4628" width="19.5703125" style="230" customWidth="1"/>
    <col min="4629" max="4647" width="11.42578125" style="230" customWidth="1"/>
    <col min="4648" max="4872" width="11.42578125" style="230"/>
    <col min="4873" max="4873" width="7.5703125" style="230" customWidth="1"/>
    <col min="4874" max="4874" width="29" style="230" customWidth="1"/>
    <col min="4875" max="4875" width="22.28515625" style="230" customWidth="1"/>
    <col min="4876" max="4876" width="21.5703125" style="230" customWidth="1"/>
    <col min="4877" max="4877" width="15" style="230" customWidth="1"/>
    <col min="4878" max="4878" width="14.7109375" style="230" customWidth="1"/>
    <col min="4879" max="4879" width="16.140625" style="230" customWidth="1"/>
    <col min="4880" max="4880" width="20.140625" style="230" customWidth="1"/>
    <col min="4881" max="4881" width="13.28515625" style="230" customWidth="1"/>
    <col min="4882" max="4883" width="11.42578125" style="230" customWidth="1"/>
    <col min="4884" max="4884" width="19.5703125" style="230" customWidth="1"/>
    <col min="4885" max="4903" width="11.42578125" style="230" customWidth="1"/>
    <col min="4904" max="5128" width="11.42578125" style="230"/>
    <col min="5129" max="5129" width="7.5703125" style="230" customWidth="1"/>
    <col min="5130" max="5130" width="29" style="230" customWidth="1"/>
    <col min="5131" max="5131" width="22.28515625" style="230" customWidth="1"/>
    <col min="5132" max="5132" width="21.5703125" style="230" customWidth="1"/>
    <col min="5133" max="5133" width="15" style="230" customWidth="1"/>
    <col min="5134" max="5134" width="14.7109375" style="230" customWidth="1"/>
    <col min="5135" max="5135" width="16.140625" style="230" customWidth="1"/>
    <col min="5136" max="5136" width="20.140625" style="230" customWidth="1"/>
    <col min="5137" max="5137" width="13.28515625" style="230" customWidth="1"/>
    <col min="5138" max="5139" width="11.42578125" style="230" customWidth="1"/>
    <col min="5140" max="5140" width="19.5703125" style="230" customWidth="1"/>
    <col min="5141" max="5159" width="11.42578125" style="230" customWidth="1"/>
    <col min="5160" max="5384" width="11.42578125" style="230"/>
    <col min="5385" max="5385" width="7.5703125" style="230" customWidth="1"/>
    <col min="5386" max="5386" width="29" style="230" customWidth="1"/>
    <col min="5387" max="5387" width="22.28515625" style="230" customWidth="1"/>
    <col min="5388" max="5388" width="21.5703125" style="230" customWidth="1"/>
    <col min="5389" max="5389" width="15" style="230" customWidth="1"/>
    <col min="5390" max="5390" width="14.7109375" style="230" customWidth="1"/>
    <col min="5391" max="5391" width="16.140625" style="230" customWidth="1"/>
    <col min="5392" max="5392" width="20.140625" style="230" customWidth="1"/>
    <col min="5393" max="5393" width="13.28515625" style="230" customWidth="1"/>
    <col min="5394" max="5395" width="11.42578125" style="230" customWidth="1"/>
    <col min="5396" max="5396" width="19.5703125" style="230" customWidth="1"/>
    <col min="5397" max="5415" width="11.42578125" style="230" customWidth="1"/>
    <col min="5416" max="5640" width="11.42578125" style="230"/>
    <col min="5641" max="5641" width="7.5703125" style="230" customWidth="1"/>
    <col min="5642" max="5642" width="29" style="230" customWidth="1"/>
    <col min="5643" max="5643" width="22.28515625" style="230" customWidth="1"/>
    <col min="5644" max="5644" width="21.5703125" style="230" customWidth="1"/>
    <col min="5645" max="5645" width="15" style="230" customWidth="1"/>
    <col min="5646" max="5646" width="14.7109375" style="230" customWidth="1"/>
    <col min="5647" max="5647" width="16.140625" style="230" customWidth="1"/>
    <col min="5648" max="5648" width="20.140625" style="230" customWidth="1"/>
    <col min="5649" max="5649" width="13.28515625" style="230" customWidth="1"/>
    <col min="5650" max="5651" width="11.42578125" style="230" customWidth="1"/>
    <col min="5652" max="5652" width="19.5703125" style="230" customWidth="1"/>
    <col min="5653" max="5671" width="11.42578125" style="230" customWidth="1"/>
    <col min="5672" max="5896" width="11.42578125" style="230"/>
    <col min="5897" max="5897" width="7.5703125" style="230" customWidth="1"/>
    <col min="5898" max="5898" width="29" style="230" customWidth="1"/>
    <col min="5899" max="5899" width="22.28515625" style="230" customWidth="1"/>
    <col min="5900" max="5900" width="21.5703125" style="230" customWidth="1"/>
    <col min="5901" max="5901" width="15" style="230" customWidth="1"/>
    <col min="5902" max="5902" width="14.7109375" style="230" customWidth="1"/>
    <col min="5903" max="5903" width="16.140625" style="230" customWidth="1"/>
    <col min="5904" max="5904" width="20.140625" style="230" customWidth="1"/>
    <col min="5905" max="5905" width="13.28515625" style="230" customWidth="1"/>
    <col min="5906" max="5907" width="11.42578125" style="230" customWidth="1"/>
    <col min="5908" max="5908" width="19.5703125" style="230" customWidth="1"/>
    <col min="5909" max="5927" width="11.42578125" style="230" customWidth="1"/>
    <col min="5928" max="6152" width="11.42578125" style="230"/>
    <col min="6153" max="6153" width="7.5703125" style="230" customWidth="1"/>
    <col min="6154" max="6154" width="29" style="230" customWidth="1"/>
    <col min="6155" max="6155" width="22.28515625" style="230" customWidth="1"/>
    <col min="6156" max="6156" width="21.5703125" style="230" customWidth="1"/>
    <col min="6157" max="6157" width="15" style="230" customWidth="1"/>
    <col min="6158" max="6158" width="14.7109375" style="230" customWidth="1"/>
    <col min="6159" max="6159" width="16.140625" style="230" customWidth="1"/>
    <col min="6160" max="6160" width="20.140625" style="230" customWidth="1"/>
    <col min="6161" max="6161" width="13.28515625" style="230" customWidth="1"/>
    <col min="6162" max="6163" width="11.42578125" style="230" customWidth="1"/>
    <col min="6164" max="6164" width="19.5703125" style="230" customWidth="1"/>
    <col min="6165" max="6183" width="11.42578125" style="230" customWidth="1"/>
    <col min="6184" max="6408" width="11.42578125" style="230"/>
    <col min="6409" max="6409" width="7.5703125" style="230" customWidth="1"/>
    <col min="6410" max="6410" width="29" style="230" customWidth="1"/>
    <col min="6411" max="6411" width="22.28515625" style="230" customWidth="1"/>
    <col min="6412" max="6412" width="21.5703125" style="230" customWidth="1"/>
    <col min="6413" max="6413" width="15" style="230" customWidth="1"/>
    <col min="6414" max="6414" width="14.7109375" style="230" customWidth="1"/>
    <col min="6415" max="6415" width="16.140625" style="230" customWidth="1"/>
    <col min="6416" max="6416" width="20.140625" style="230" customWidth="1"/>
    <col min="6417" max="6417" width="13.28515625" style="230" customWidth="1"/>
    <col min="6418" max="6419" width="11.42578125" style="230" customWidth="1"/>
    <col min="6420" max="6420" width="19.5703125" style="230" customWidth="1"/>
    <col min="6421" max="6439" width="11.42578125" style="230" customWidth="1"/>
    <col min="6440" max="6664" width="11.42578125" style="230"/>
    <col min="6665" max="6665" width="7.5703125" style="230" customWidth="1"/>
    <col min="6666" max="6666" width="29" style="230" customWidth="1"/>
    <col min="6667" max="6667" width="22.28515625" style="230" customWidth="1"/>
    <col min="6668" max="6668" width="21.5703125" style="230" customWidth="1"/>
    <col min="6669" max="6669" width="15" style="230" customWidth="1"/>
    <col min="6670" max="6670" width="14.7109375" style="230" customWidth="1"/>
    <col min="6671" max="6671" width="16.140625" style="230" customWidth="1"/>
    <col min="6672" max="6672" width="20.140625" style="230" customWidth="1"/>
    <col min="6673" max="6673" width="13.28515625" style="230" customWidth="1"/>
    <col min="6674" max="6675" width="11.42578125" style="230" customWidth="1"/>
    <col min="6676" max="6676" width="19.5703125" style="230" customWidth="1"/>
    <col min="6677" max="6695" width="11.42578125" style="230" customWidth="1"/>
    <col min="6696" max="6920" width="11.42578125" style="230"/>
    <col min="6921" max="6921" width="7.5703125" style="230" customWidth="1"/>
    <col min="6922" max="6922" width="29" style="230" customWidth="1"/>
    <col min="6923" max="6923" width="22.28515625" style="230" customWidth="1"/>
    <col min="6924" max="6924" width="21.5703125" style="230" customWidth="1"/>
    <col min="6925" max="6925" width="15" style="230" customWidth="1"/>
    <col min="6926" max="6926" width="14.7109375" style="230" customWidth="1"/>
    <col min="6927" max="6927" width="16.140625" style="230" customWidth="1"/>
    <col min="6928" max="6928" width="20.140625" style="230" customWidth="1"/>
    <col min="6929" max="6929" width="13.28515625" style="230" customWidth="1"/>
    <col min="6930" max="6931" width="11.42578125" style="230" customWidth="1"/>
    <col min="6932" max="6932" width="19.5703125" style="230" customWidth="1"/>
    <col min="6933" max="6951" width="11.42578125" style="230" customWidth="1"/>
    <col min="6952" max="7176" width="11.42578125" style="230"/>
    <col min="7177" max="7177" width="7.5703125" style="230" customWidth="1"/>
    <col min="7178" max="7178" width="29" style="230" customWidth="1"/>
    <col min="7179" max="7179" width="22.28515625" style="230" customWidth="1"/>
    <col min="7180" max="7180" width="21.5703125" style="230" customWidth="1"/>
    <col min="7181" max="7181" width="15" style="230" customWidth="1"/>
    <col min="7182" max="7182" width="14.7109375" style="230" customWidth="1"/>
    <col min="7183" max="7183" width="16.140625" style="230" customWidth="1"/>
    <col min="7184" max="7184" width="20.140625" style="230" customWidth="1"/>
    <col min="7185" max="7185" width="13.28515625" style="230" customWidth="1"/>
    <col min="7186" max="7187" width="11.42578125" style="230" customWidth="1"/>
    <col min="7188" max="7188" width="19.5703125" style="230" customWidth="1"/>
    <col min="7189" max="7207" width="11.42578125" style="230" customWidth="1"/>
    <col min="7208" max="7432" width="11.42578125" style="230"/>
    <col min="7433" max="7433" width="7.5703125" style="230" customWidth="1"/>
    <col min="7434" max="7434" width="29" style="230" customWidth="1"/>
    <col min="7435" max="7435" width="22.28515625" style="230" customWidth="1"/>
    <col min="7436" max="7436" width="21.5703125" style="230" customWidth="1"/>
    <col min="7437" max="7437" width="15" style="230" customWidth="1"/>
    <col min="7438" max="7438" width="14.7109375" style="230" customWidth="1"/>
    <col min="7439" max="7439" width="16.140625" style="230" customWidth="1"/>
    <col min="7440" max="7440" width="20.140625" style="230" customWidth="1"/>
    <col min="7441" max="7441" width="13.28515625" style="230" customWidth="1"/>
    <col min="7442" max="7443" width="11.42578125" style="230" customWidth="1"/>
    <col min="7444" max="7444" width="19.5703125" style="230" customWidth="1"/>
    <col min="7445" max="7463" width="11.42578125" style="230" customWidth="1"/>
    <col min="7464" max="7688" width="11.42578125" style="230"/>
    <col min="7689" max="7689" width="7.5703125" style="230" customWidth="1"/>
    <col min="7690" max="7690" width="29" style="230" customWidth="1"/>
    <col min="7691" max="7691" width="22.28515625" style="230" customWidth="1"/>
    <col min="7692" max="7692" width="21.5703125" style="230" customWidth="1"/>
    <col min="7693" max="7693" width="15" style="230" customWidth="1"/>
    <col min="7694" max="7694" width="14.7109375" style="230" customWidth="1"/>
    <col min="7695" max="7695" width="16.140625" style="230" customWidth="1"/>
    <col min="7696" max="7696" width="20.140625" style="230" customWidth="1"/>
    <col min="7697" max="7697" width="13.28515625" style="230" customWidth="1"/>
    <col min="7698" max="7699" width="11.42578125" style="230" customWidth="1"/>
    <col min="7700" max="7700" width="19.5703125" style="230" customWidth="1"/>
    <col min="7701" max="7719" width="11.42578125" style="230" customWidth="1"/>
    <col min="7720" max="7944" width="11.42578125" style="230"/>
    <col min="7945" max="7945" width="7.5703125" style="230" customWidth="1"/>
    <col min="7946" max="7946" width="29" style="230" customWidth="1"/>
    <col min="7947" max="7947" width="22.28515625" style="230" customWidth="1"/>
    <col min="7948" max="7948" width="21.5703125" style="230" customWidth="1"/>
    <col min="7949" max="7949" width="15" style="230" customWidth="1"/>
    <col min="7950" max="7950" width="14.7109375" style="230" customWidth="1"/>
    <col min="7951" max="7951" width="16.140625" style="230" customWidth="1"/>
    <col min="7952" max="7952" width="20.140625" style="230" customWidth="1"/>
    <col min="7953" max="7953" width="13.28515625" style="230" customWidth="1"/>
    <col min="7954" max="7955" width="11.42578125" style="230" customWidth="1"/>
    <col min="7956" max="7956" width="19.5703125" style="230" customWidth="1"/>
    <col min="7957" max="7975" width="11.42578125" style="230" customWidth="1"/>
    <col min="7976" max="8200" width="11.42578125" style="230"/>
    <col min="8201" max="8201" width="7.5703125" style="230" customWidth="1"/>
    <col min="8202" max="8202" width="29" style="230" customWidth="1"/>
    <col min="8203" max="8203" width="22.28515625" style="230" customWidth="1"/>
    <col min="8204" max="8204" width="21.5703125" style="230" customWidth="1"/>
    <col min="8205" max="8205" width="15" style="230" customWidth="1"/>
    <col min="8206" max="8206" width="14.7109375" style="230" customWidth="1"/>
    <col min="8207" max="8207" width="16.140625" style="230" customWidth="1"/>
    <col min="8208" max="8208" width="20.140625" style="230" customWidth="1"/>
    <col min="8209" max="8209" width="13.28515625" style="230" customWidth="1"/>
    <col min="8210" max="8211" width="11.42578125" style="230" customWidth="1"/>
    <col min="8212" max="8212" width="19.5703125" style="230" customWidth="1"/>
    <col min="8213" max="8231" width="11.42578125" style="230" customWidth="1"/>
    <col min="8232" max="8456" width="11.42578125" style="230"/>
    <col min="8457" max="8457" width="7.5703125" style="230" customWidth="1"/>
    <col min="8458" max="8458" width="29" style="230" customWidth="1"/>
    <col min="8459" max="8459" width="22.28515625" style="230" customWidth="1"/>
    <col min="8460" max="8460" width="21.5703125" style="230" customWidth="1"/>
    <col min="8461" max="8461" width="15" style="230" customWidth="1"/>
    <col min="8462" max="8462" width="14.7109375" style="230" customWidth="1"/>
    <col min="8463" max="8463" width="16.140625" style="230" customWidth="1"/>
    <col min="8464" max="8464" width="20.140625" style="230" customWidth="1"/>
    <col min="8465" max="8465" width="13.28515625" style="230" customWidth="1"/>
    <col min="8466" max="8467" width="11.42578125" style="230" customWidth="1"/>
    <col min="8468" max="8468" width="19.5703125" style="230" customWidth="1"/>
    <col min="8469" max="8487" width="11.42578125" style="230" customWidth="1"/>
    <col min="8488" max="8712" width="11.42578125" style="230"/>
    <col min="8713" max="8713" width="7.5703125" style="230" customWidth="1"/>
    <col min="8714" max="8714" width="29" style="230" customWidth="1"/>
    <col min="8715" max="8715" width="22.28515625" style="230" customWidth="1"/>
    <col min="8716" max="8716" width="21.5703125" style="230" customWidth="1"/>
    <col min="8717" max="8717" width="15" style="230" customWidth="1"/>
    <col min="8718" max="8718" width="14.7109375" style="230" customWidth="1"/>
    <col min="8719" max="8719" width="16.140625" style="230" customWidth="1"/>
    <col min="8720" max="8720" width="20.140625" style="230" customWidth="1"/>
    <col min="8721" max="8721" width="13.28515625" style="230" customWidth="1"/>
    <col min="8722" max="8723" width="11.42578125" style="230" customWidth="1"/>
    <col min="8724" max="8724" width="19.5703125" style="230" customWidth="1"/>
    <col min="8725" max="8743" width="11.42578125" style="230" customWidth="1"/>
    <col min="8744" max="8968" width="11.42578125" style="230"/>
    <col min="8969" max="8969" width="7.5703125" style="230" customWidth="1"/>
    <col min="8970" max="8970" width="29" style="230" customWidth="1"/>
    <col min="8971" max="8971" width="22.28515625" style="230" customWidth="1"/>
    <col min="8972" max="8972" width="21.5703125" style="230" customWidth="1"/>
    <col min="8973" max="8973" width="15" style="230" customWidth="1"/>
    <col min="8974" max="8974" width="14.7109375" style="230" customWidth="1"/>
    <col min="8975" max="8975" width="16.140625" style="230" customWidth="1"/>
    <col min="8976" max="8976" width="20.140625" style="230" customWidth="1"/>
    <col min="8977" max="8977" width="13.28515625" style="230" customWidth="1"/>
    <col min="8978" max="8979" width="11.42578125" style="230" customWidth="1"/>
    <col min="8980" max="8980" width="19.5703125" style="230" customWidth="1"/>
    <col min="8981" max="8999" width="11.42578125" style="230" customWidth="1"/>
    <col min="9000" max="9224" width="11.42578125" style="230"/>
    <col min="9225" max="9225" width="7.5703125" style="230" customWidth="1"/>
    <col min="9226" max="9226" width="29" style="230" customWidth="1"/>
    <col min="9227" max="9227" width="22.28515625" style="230" customWidth="1"/>
    <col min="9228" max="9228" width="21.5703125" style="230" customWidth="1"/>
    <col min="9229" max="9229" width="15" style="230" customWidth="1"/>
    <col min="9230" max="9230" width="14.7109375" style="230" customWidth="1"/>
    <col min="9231" max="9231" width="16.140625" style="230" customWidth="1"/>
    <col min="9232" max="9232" width="20.140625" style="230" customWidth="1"/>
    <col min="9233" max="9233" width="13.28515625" style="230" customWidth="1"/>
    <col min="9234" max="9235" width="11.42578125" style="230" customWidth="1"/>
    <col min="9236" max="9236" width="19.5703125" style="230" customWidth="1"/>
    <col min="9237" max="9255" width="11.42578125" style="230" customWidth="1"/>
    <col min="9256" max="9480" width="11.42578125" style="230"/>
    <col min="9481" max="9481" width="7.5703125" style="230" customWidth="1"/>
    <col min="9482" max="9482" width="29" style="230" customWidth="1"/>
    <col min="9483" max="9483" width="22.28515625" style="230" customWidth="1"/>
    <col min="9484" max="9484" width="21.5703125" style="230" customWidth="1"/>
    <col min="9485" max="9485" width="15" style="230" customWidth="1"/>
    <col min="9486" max="9486" width="14.7109375" style="230" customWidth="1"/>
    <col min="9487" max="9487" width="16.140625" style="230" customWidth="1"/>
    <col min="9488" max="9488" width="20.140625" style="230" customWidth="1"/>
    <col min="9489" max="9489" width="13.28515625" style="230" customWidth="1"/>
    <col min="9490" max="9491" width="11.42578125" style="230" customWidth="1"/>
    <col min="9492" max="9492" width="19.5703125" style="230" customWidth="1"/>
    <col min="9493" max="9511" width="11.42578125" style="230" customWidth="1"/>
    <col min="9512" max="9736" width="11.42578125" style="230"/>
    <col min="9737" max="9737" width="7.5703125" style="230" customWidth="1"/>
    <col min="9738" max="9738" width="29" style="230" customWidth="1"/>
    <col min="9739" max="9739" width="22.28515625" style="230" customWidth="1"/>
    <col min="9740" max="9740" width="21.5703125" style="230" customWidth="1"/>
    <col min="9741" max="9741" width="15" style="230" customWidth="1"/>
    <col min="9742" max="9742" width="14.7109375" style="230" customWidth="1"/>
    <col min="9743" max="9743" width="16.140625" style="230" customWidth="1"/>
    <col min="9744" max="9744" width="20.140625" style="230" customWidth="1"/>
    <col min="9745" max="9745" width="13.28515625" style="230" customWidth="1"/>
    <col min="9746" max="9747" width="11.42578125" style="230" customWidth="1"/>
    <col min="9748" max="9748" width="19.5703125" style="230" customWidth="1"/>
    <col min="9749" max="9767" width="11.42578125" style="230" customWidth="1"/>
    <col min="9768" max="9992" width="11.42578125" style="230"/>
    <col min="9993" max="9993" width="7.5703125" style="230" customWidth="1"/>
    <col min="9994" max="9994" width="29" style="230" customWidth="1"/>
    <col min="9995" max="9995" width="22.28515625" style="230" customWidth="1"/>
    <col min="9996" max="9996" width="21.5703125" style="230" customWidth="1"/>
    <col min="9997" max="9997" width="15" style="230" customWidth="1"/>
    <col min="9998" max="9998" width="14.7109375" style="230" customWidth="1"/>
    <col min="9999" max="9999" width="16.140625" style="230" customWidth="1"/>
    <col min="10000" max="10000" width="20.140625" style="230" customWidth="1"/>
    <col min="10001" max="10001" width="13.28515625" style="230" customWidth="1"/>
    <col min="10002" max="10003" width="11.42578125" style="230" customWidth="1"/>
    <col min="10004" max="10004" width="19.5703125" style="230" customWidth="1"/>
    <col min="10005" max="10023" width="11.42578125" style="230" customWidth="1"/>
    <col min="10024" max="10248" width="11.42578125" style="230"/>
    <col min="10249" max="10249" width="7.5703125" style="230" customWidth="1"/>
    <col min="10250" max="10250" width="29" style="230" customWidth="1"/>
    <col min="10251" max="10251" width="22.28515625" style="230" customWidth="1"/>
    <col min="10252" max="10252" width="21.5703125" style="230" customWidth="1"/>
    <col min="10253" max="10253" width="15" style="230" customWidth="1"/>
    <col min="10254" max="10254" width="14.7109375" style="230" customWidth="1"/>
    <col min="10255" max="10255" width="16.140625" style="230" customWidth="1"/>
    <col min="10256" max="10256" width="20.140625" style="230" customWidth="1"/>
    <col min="10257" max="10257" width="13.28515625" style="230" customWidth="1"/>
    <col min="10258" max="10259" width="11.42578125" style="230" customWidth="1"/>
    <col min="10260" max="10260" width="19.5703125" style="230" customWidth="1"/>
    <col min="10261" max="10279" width="11.42578125" style="230" customWidth="1"/>
    <col min="10280" max="10504" width="11.42578125" style="230"/>
    <col min="10505" max="10505" width="7.5703125" style="230" customWidth="1"/>
    <col min="10506" max="10506" width="29" style="230" customWidth="1"/>
    <col min="10507" max="10507" width="22.28515625" style="230" customWidth="1"/>
    <col min="10508" max="10508" width="21.5703125" style="230" customWidth="1"/>
    <col min="10509" max="10509" width="15" style="230" customWidth="1"/>
    <col min="10510" max="10510" width="14.7109375" style="230" customWidth="1"/>
    <col min="10511" max="10511" width="16.140625" style="230" customWidth="1"/>
    <col min="10512" max="10512" width="20.140625" style="230" customWidth="1"/>
    <col min="10513" max="10513" width="13.28515625" style="230" customWidth="1"/>
    <col min="10514" max="10515" width="11.42578125" style="230" customWidth="1"/>
    <col min="10516" max="10516" width="19.5703125" style="230" customWidth="1"/>
    <col min="10517" max="10535" width="11.42578125" style="230" customWidth="1"/>
    <col min="10536" max="10760" width="11.42578125" style="230"/>
    <col min="10761" max="10761" width="7.5703125" style="230" customWidth="1"/>
    <col min="10762" max="10762" width="29" style="230" customWidth="1"/>
    <col min="10763" max="10763" width="22.28515625" style="230" customWidth="1"/>
    <col min="10764" max="10764" width="21.5703125" style="230" customWidth="1"/>
    <col min="10765" max="10765" width="15" style="230" customWidth="1"/>
    <col min="10766" max="10766" width="14.7109375" style="230" customWidth="1"/>
    <col min="10767" max="10767" width="16.140625" style="230" customWidth="1"/>
    <col min="10768" max="10768" width="20.140625" style="230" customWidth="1"/>
    <col min="10769" max="10769" width="13.28515625" style="230" customWidth="1"/>
    <col min="10770" max="10771" width="11.42578125" style="230" customWidth="1"/>
    <col min="10772" max="10772" width="19.5703125" style="230" customWidth="1"/>
    <col min="10773" max="10791" width="11.42578125" style="230" customWidth="1"/>
    <col min="10792" max="11016" width="11.42578125" style="230"/>
    <col min="11017" max="11017" width="7.5703125" style="230" customWidth="1"/>
    <col min="11018" max="11018" width="29" style="230" customWidth="1"/>
    <col min="11019" max="11019" width="22.28515625" style="230" customWidth="1"/>
    <col min="11020" max="11020" width="21.5703125" style="230" customWidth="1"/>
    <col min="11021" max="11021" width="15" style="230" customWidth="1"/>
    <col min="11022" max="11022" width="14.7109375" style="230" customWidth="1"/>
    <col min="11023" max="11023" width="16.140625" style="230" customWidth="1"/>
    <col min="11024" max="11024" width="20.140625" style="230" customWidth="1"/>
    <col min="11025" max="11025" width="13.28515625" style="230" customWidth="1"/>
    <col min="11026" max="11027" width="11.42578125" style="230" customWidth="1"/>
    <col min="11028" max="11028" width="19.5703125" style="230" customWidth="1"/>
    <col min="11029" max="11047" width="11.42578125" style="230" customWidth="1"/>
    <col min="11048" max="11272" width="11.42578125" style="230"/>
    <col min="11273" max="11273" width="7.5703125" style="230" customWidth="1"/>
    <col min="11274" max="11274" width="29" style="230" customWidth="1"/>
    <col min="11275" max="11275" width="22.28515625" style="230" customWidth="1"/>
    <col min="11276" max="11276" width="21.5703125" style="230" customWidth="1"/>
    <col min="11277" max="11277" width="15" style="230" customWidth="1"/>
    <col min="11278" max="11278" width="14.7109375" style="230" customWidth="1"/>
    <col min="11279" max="11279" width="16.140625" style="230" customWidth="1"/>
    <col min="11280" max="11280" width="20.140625" style="230" customWidth="1"/>
    <col min="11281" max="11281" width="13.28515625" style="230" customWidth="1"/>
    <col min="11282" max="11283" width="11.42578125" style="230" customWidth="1"/>
    <col min="11284" max="11284" width="19.5703125" style="230" customWidth="1"/>
    <col min="11285" max="11303" width="11.42578125" style="230" customWidth="1"/>
    <col min="11304" max="11528" width="11.42578125" style="230"/>
    <col min="11529" max="11529" width="7.5703125" style="230" customWidth="1"/>
    <col min="11530" max="11530" width="29" style="230" customWidth="1"/>
    <col min="11531" max="11531" width="22.28515625" style="230" customWidth="1"/>
    <col min="11532" max="11532" width="21.5703125" style="230" customWidth="1"/>
    <col min="11533" max="11533" width="15" style="230" customWidth="1"/>
    <col min="11534" max="11534" width="14.7109375" style="230" customWidth="1"/>
    <col min="11535" max="11535" width="16.140625" style="230" customWidth="1"/>
    <col min="11536" max="11536" width="20.140625" style="230" customWidth="1"/>
    <col min="11537" max="11537" width="13.28515625" style="230" customWidth="1"/>
    <col min="11538" max="11539" width="11.42578125" style="230" customWidth="1"/>
    <col min="11540" max="11540" width="19.5703125" style="230" customWidth="1"/>
    <col min="11541" max="11559" width="11.42578125" style="230" customWidth="1"/>
    <col min="11560" max="11784" width="11.42578125" style="230"/>
    <col min="11785" max="11785" width="7.5703125" style="230" customWidth="1"/>
    <col min="11786" max="11786" width="29" style="230" customWidth="1"/>
    <col min="11787" max="11787" width="22.28515625" style="230" customWidth="1"/>
    <col min="11788" max="11788" width="21.5703125" style="230" customWidth="1"/>
    <col min="11789" max="11789" width="15" style="230" customWidth="1"/>
    <col min="11790" max="11790" width="14.7109375" style="230" customWidth="1"/>
    <col min="11791" max="11791" width="16.140625" style="230" customWidth="1"/>
    <col min="11792" max="11792" width="20.140625" style="230" customWidth="1"/>
    <col min="11793" max="11793" width="13.28515625" style="230" customWidth="1"/>
    <col min="11794" max="11795" width="11.42578125" style="230" customWidth="1"/>
    <col min="11796" max="11796" width="19.5703125" style="230" customWidth="1"/>
    <col min="11797" max="11815" width="11.42578125" style="230" customWidth="1"/>
    <col min="11816" max="12040" width="11.42578125" style="230"/>
    <col min="12041" max="12041" width="7.5703125" style="230" customWidth="1"/>
    <col min="12042" max="12042" width="29" style="230" customWidth="1"/>
    <col min="12043" max="12043" width="22.28515625" style="230" customWidth="1"/>
    <col min="12044" max="12044" width="21.5703125" style="230" customWidth="1"/>
    <col min="12045" max="12045" width="15" style="230" customWidth="1"/>
    <col min="12046" max="12046" width="14.7109375" style="230" customWidth="1"/>
    <col min="12047" max="12047" width="16.140625" style="230" customWidth="1"/>
    <col min="12048" max="12048" width="20.140625" style="230" customWidth="1"/>
    <col min="12049" max="12049" width="13.28515625" style="230" customWidth="1"/>
    <col min="12050" max="12051" width="11.42578125" style="230" customWidth="1"/>
    <col min="12052" max="12052" width="19.5703125" style="230" customWidth="1"/>
    <col min="12053" max="12071" width="11.42578125" style="230" customWidth="1"/>
    <col min="12072" max="12296" width="11.42578125" style="230"/>
    <col min="12297" max="12297" width="7.5703125" style="230" customWidth="1"/>
    <col min="12298" max="12298" width="29" style="230" customWidth="1"/>
    <col min="12299" max="12299" width="22.28515625" style="230" customWidth="1"/>
    <col min="12300" max="12300" width="21.5703125" style="230" customWidth="1"/>
    <col min="12301" max="12301" width="15" style="230" customWidth="1"/>
    <col min="12302" max="12302" width="14.7109375" style="230" customWidth="1"/>
    <col min="12303" max="12303" width="16.140625" style="230" customWidth="1"/>
    <col min="12304" max="12304" width="20.140625" style="230" customWidth="1"/>
    <col min="12305" max="12305" width="13.28515625" style="230" customWidth="1"/>
    <col min="12306" max="12307" width="11.42578125" style="230" customWidth="1"/>
    <col min="12308" max="12308" width="19.5703125" style="230" customWidth="1"/>
    <col min="12309" max="12327" width="11.42578125" style="230" customWidth="1"/>
    <col min="12328" max="12552" width="11.42578125" style="230"/>
    <col min="12553" max="12553" width="7.5703125" style="230" customWidth="1"/>
    <col min="12554" max="12554" width="29" style="230" customWidth="1"/>
    <col min="12555" max="12555" width="22.28515625" style="230" customWidth="1"/>
    <col min="12556" max="12556" width="21.5703125" style="230" customWidth="1"/>
    <col min="12557" max="12557" width="15" style="230" customWidth="1"/>
    <col min="12558" max="12558" width="14.7109375" style="230" customWidth="1"/>
    <col min="12559" max="12559" width="16.140625" style="230" customWidth="1"/>
    <col min="12560" max="12560" width="20.140625" style="230" customWidth="1"/>
    <col min="12561" max="12561" width="13.28515625" style="230" customWidth="1"/>
    <col min="12562" max="12563" width="11.42578125" style="230" customWidth="1"/>
    <col min="12564" max="12564" width="19.5703125" style="230" customWidth="1"/>
    <col min="12565" max="12583" width="11.42578125" style="230" customWidth="1"/>
    <col min="12584" max="12808" width="11.42578125" style="230"/>
    <col min="12809" max="12809" width="7.5703125" style="230" customWidth="1"/>
    <col min="12810" max="12810" width="29" style="230" customWidth="1"/>
    <col min="12811" max="12811" width="22.28515625" style="230" customWidth="1"/>
    <col min="12812" max="12812" width="21.5703125" style="230" customWidth="1"/>
    <col min="12813" max="12813" width="15" style="230" customWidth="1"/>
    <col min="12814" max="12814" width="14.7109375" style="230" customWidth="1"/>
    <col min="12815" max="12815" width="16.140625" style="230" customWidth="1"/>
    <col min="12816" max="12816" width="20.140625" style="230" customWidth="1"/>
    <col min="12817" max="12817" width="13.28515625" style="230" customWidth="1"/>
    <col min="12818" max="12819" width="11.42578125" style="230" customWidth="1"/>
    <col min="12820" max="12820" width="19.5703125" style="230" customWidth="1"/>
    <col min="12821" max="12839" width="11.42578125" style="230" customWidth="1"/>
    <col min="12840" max="13064" width="11.42578125" style="230"/>
    <col min="13065" max="13065" width="7.5703125" style="230" customWidth="1"/>
    <col min="13066" max="13066" width="29" style="230" customWidth="1"/>
    <col min="13067" max="13067" width="22.28515625" style="230" customWidth="1"/>
    <col min="13068" max="13068" width="21.5703125" style="230" customWidth="1"/>
    <col min="13069" max="13069" width="15" style="230" customWidth="1"/>
    <col min="13070" max="13070" width="14.7109375" style="230" customWidth="1"/>
    <col min="13071" max="13071" width="16.140625" style="230" customWidth="1"/>
    <col min="13072" max="13072" width="20.140625" style="230" customWidth="1"/>
    <col min="13073" max="13073" width="13.28515625" style="230" customWidth="1"/>
    <col min="13074" max="13075" width="11.42578125" style="230" customWidth="1"/>
    <col min="13076" max="13076" width="19.5703125" style="230" customWidth="1"/>
    <col min="13077" max="13095" width="11.42578125" style="230" customWidth="1"/>
    <col min="13096" max="13320" width="11.42578125" style="230"/>
    <col min="13321" max="13321" width="7.5703125" style="230" customWidth="1"/>
    <col min="13322" max="13322" width="29" style="230" customWidth="1"/>
    <col min="13323" max="13323" width="22.28515625" style="230" customWidth="1"/>
    <col min="13324" max="13324" width="21.5703125" style="230" customWidth="1"/>
    <col min="13325" max="13325" width="15" style="230" customWidth="1"/>
    <col min="13326" max="13326" width="14.7109375" style="230" customWidth="1"/>
    <col min="13327" max="13327" width="16.140625" style="230" customWidth="1"/>
    <col min="13328" max="13328" width="20.140625" style="230" customWidth="1"/>
    <col min="13329" max="13329" width="13.28515625" style="230" customWidth="1"/>
    <col min="13330" max="13331" width="11.42578125" style="230" customWidth="1"/>
    <col min="13332" max="13332" width="19.5703125" style="230" customWidth="1"/>
    <col min="13333" max="13351" width="11.42578125" style="230" customWidth="1"/>
    <col min="13352" max="13576" width="11.42578125" style="230"/>
    <col min="13577" max="13577" width="7.5703125" style="230" customWidth="1"/>
    <col min="13578" max="13578" width="29" style="230" customWidth="1"/>
    <col min="13579" max="13579" width="22.28515625" style="230" customWidth="1"/>
    <col min="13580" max="13580" width="21.5703125" style="230" customWidth="1"/>
    <col min="13581" max="13581" width="15" style="230" customWidth="1"/>
    <col min="13582" max="13582" width="14.7109375" style="230" customWidth="1"/>
    <col min="13583" max="13583" width="16.140625" style="230" customWidth="1"/>
    <col min="13584" max="13584" width="20.140625" style="230" customWidth="1"/>
    <col min="13585" max="13585" width="13.28515625" style="230" customWidth="1"/>
    <col min="13586" max="13587" width="11.42578125" style="230" customWidth="1"/>
    <col min="13588" max="13588" width="19.5703125" style="230" customWidth="1"/>
    <col min="13589" max="13607" width="11.42578125" style="230" customWidth="1"/>
    <col min="13608" max="13832" width="11.42578125" style="230"/>
    <col min="13833" max="13833" width="7.5703125" style="230" customWidth="1"/>
    <col min="13834" max="13834" width="29" style="230" customWidth="1"/>
    <col min="13835" max="13835" width="22.28515625" style="230" customWidth="1"/>
    <col min="13836" max="13836" width="21.5703125" style="230" customWidth="1"/>
    <col min="13837" max="13837" width="15" style="230" customWidth="1"/>
    <col min="13838" max="13838" width="14.7109375" style="230" customWidth="1"/>
    <col min="13839" max="13839" width="16.140625" style="230" customWidth="1"/>
    <col min="13840" max="13840" width="20.140625" style="230" customWidth="1"/>
    <col min="13841" max="13841" width="13.28515625" style="230" customWidth="1"/>
    <col min="13842" max="13843" width="11.42578125" style="230" customWidth="1"/>
    <col min="13844" max="13844" width="19.5703125" style="230" customWidth="1"/>
    <col min="13845" max="13863" width="11.42578125" style="230" customWidth="1"/>
    <col min="13864" max="14088" width="11.42578125" style="230"/>
    <col min="14089" max="14089" width="7.5703125" style="230" customWidth="1"/>
    <col min="14090" max="14090" width="29" style="230" customWidth="1"/>
    <col min="14091" max="14091" width="22.28515625" style="230" customWidth="1"/>
    <col min="14092" max="14092" width="21.5703125" style="230" customWidth="1"/>
    <col min="14093" max="14093" width="15" style="230" customWidth="1"/>
    <col min="14094" max="14094" width="14.7109375" style="230" customWidth="1"/>
    <col min="14095" max="14095" width="16.140625" style="230" customWidth="1"/>
    <col min="14096" max="14096" width="20.140625" style="230" customWidth="1"/>
    <col min="14097" max="14097" width="13.28515625" style="230" customWidth="1"/>
    <col min="14098" max="14099" width="11.42578125" style="230" customWidth="1"/>
    <col min="14100" max="14100" width="19.5703125" style="230" customWidth="1"/>
    <col min="14101" max="14119" width="11.42578125" style="230" customWidth="1"/>
    <col min="14120" max="14344" width="11.42578125" style="230"/>
    <col min="14345" max="14345" width="7.5703125" style="230" customWidth="1"/>
    <col min="14346" max="14346" width="29" style="230" customWidth="1"/>
    <col min="14347" max="14347" width="22.28515625" style="230" customWidth="1"/>
    <col min="14348" max="14348" width="21.5703125" style="230" customWidth="1"/>
    <col min="14349" max="14349" width="15" style="230" customWidth="1"/>
    <col min="14350" max="14350" width="14.7109375" style="230" customWidth="1"/>
    <col min="14351" max="14351" width="16.140625" style="230" customWidth="1"/>
    <col min="14352" max="14352" width="20.140625" style="230" customWidth="1"/>
    <col min="14353" max="14353" width="13.28515625" style="230" customWidth="1"/>
    <col min="14354" max="14355" width="11.42578125" style="230" customWidth="1"/>
    <col min="14356" max="14356" width="19.5703125" style="230" customWidth="1"/>
    <col min="14357" max="14375" width="11.42578125" style="230" customWidth="1"/>
    <col min="14376" max="14600" width="11.42578125" style="230"/>
    <col min="14601" max="14601" width="7.5703125" style="230" customWidth="1"/>
    <col min="14602" max="14602" width="29" style="230" customWidth="1"/>
    <col min="14603" max="14603" width="22.28515625" style="230" customWidth="1"/>
    <col min="14604" max="14604" width="21.5703125" style="230" customWidth="1"/>
    <col min="14605" max="14605" width="15" style="230" customWidth="1"/>
    <col min="14606" max="14606" width="14.7109375" style="230" customWidth="1"/>
    <col min="14607" max="14607" width="16.140625" style="230" customWidth="1"/>
    <col min="14608" max="14608" width="20.140625" style="230" customWidth="1"/>
    <col min="14609" max="14609" width="13.28515625" style="230" customWidth="1"/>
    <col min="14610" max="14611" width="11.42578125" style="230" customWidth="1"/>
    <col min="14612" max="14612" width="19.5703125" style="230" customWidth="1"/>
    <col min="14613" max="14631" width="11.42578125" style="230" customWidth="1"/>
    <col min="14632" max="14856" width="11.42578125" style="230"/>
    <col min="14857" max="14857" width="7.5703125" style="230" customWidth="1"/>
    <col min="14858" max="14858" width="29" style="230" customWidth="1"/>
    <col min="14859" max="14859" width="22.28515625" style="230" customWidth="1"/>
    <col min="14860" max="14860" width="21.5703125" style="230" customWidth="1"/>
    <col min="14861" max="14861" width="15" style="230" customWidth="1"/>
    <col min="14862" max="14862" width="14.7109375" style="230" customWidth="1"/>
    <col min="14863" max="14863" width="16.140625" style="230" customWidth="1"/>
    <col min="14864" max="14864" width="20.140625" style="230" customWidth="1"/>
    <col min="14865" max="14865" width="13.28515625" style="230" customWidth="1"/>
    <col min="14866" max="14867" width="11.42578125" style="230" customWidth="1"/>
    <col min="14868" max="14868" width="19.5703125" style="230" customWidth="1"/>
    <col min="14869" max="14887" width="11.42578125" style="230" customWidth="1"/>
    <col min="14888" max="15112" width="11.42578125" style="230"/>
    <col min="15113" max="15113" width="7.5703125" style="230" customWidth="1"/>
    <col min="15114" max="15114" width="29" style="230" customWidth="1"/>
    <col min="15115" max="15115" width="22.28515625" style="230" customWidth="1"/>
    <col min="15116" max="15116" width="21.5703125" style="230" customWidth="1"/>
    <col min="15117" max="15117" width="15" style="230" customWidth="1"/>
    <col min="15118" max="15118" width="14.7109375" style="230" customWidth="1"/>
    <col min="15119" max="15119" width="16.140625" style="230" customWidth="1"/>
    <col min="15120" max="15120" width="20.140625" style="230" customWidth="1"/>
    <col min="15121" max="15121" width="13.28515625" style="230" customWidth="1"/>
    <col min="15122" max="15123" width="11.42578125" style="230" customWidth="1"/>
    <col min="15124" max="15124" width="19.5703125" style="230" customWidth="1"/>
    <col min="15125" max="15143" width="11.42578125" style="230" customWidth="1"/>
    <col min="15144" max="15368" width="11.42578125" style="230"/>
    <col min="15369" max="15369" width="7.5703125" style="230" customWidth="1"/>
    <col min="15370" max="15370" width="29" style="230" customWidth="1"/>
    <col min="15371" max="15371" width="22.28515625" style="230" customWidth="1"/>
    <col min="15372" max="15372" width="21.5703125" style="230" customWidth="1"/>
    <col min="15373" max="15373" width="15" style="230" customWidth="1"/>
    <col min="15374" max="15374" width="14.7109375" style="230" customWidth="1"/>
    <col min="15375" max="15375" width="16.140625" style="230" customWidth="1"/>
    <col min="15376" max="15376" width="20.140625" style="230" customWidth="1"/>
    <col min="15377" max="15377" width="13.28515625" style="230" customWidth="1"/>
    <col min="15378" max="15379" width="11.42578125" style="230" customWidth="1"/>
    <col min="15380" max="15380" width="19.5703125" style="230" customWidth="1"/>
    <col min="15381" max="15399" width="11.42578125" style="230" customWidth="1"/>
    <col min="15400" max="15624" width="11.42578125" style="230"/>
    <col min="15625" max="15625" width="7.5703125" style="230" customWidth="1"/>
    <col min="15626" max="15626" width="29" style="230" customWidth="1"/>
    <col min="15627" max="15627" width="22.28515625" style="230" customWidth="1"/>
    <col min="15628" max="15628" width="21.5703125" style="230" customWidth="1"/>
    <col min="15629" max="15629" width="15" style="230" customWidth="1"/>
    <col min="15630" max="15630" width="14.7109375" style="230" customWidth="1"/>
    <col min="15631" max="15631" width="16.140625" style="230" customWidth="1"/>
    <col min="15632" max="15632" width="20.140625" style="230" customWidth="1"/>
    <col min="15633" max="15633" width="13.28515625" style="230" customWidth="1"/>
    <col min="15634" max="15635" width="11.42578125" style="230" customWidth="1"/>
    <col min="15636" max="15636" width="19.5703125" style="230" customWidth="1"/>
    <col min="15637" max="15655" width="11.42578125" style="230" customWidth="1"/>
    <col min="15656" max="15880" width="11.42578125" style="230"/>
    <col min="15881" max="15881" width="7.5703125" style="230" customWidth="1"/>
    <col min="15882" max="15882" width="29" style="230" customWidth="1"/>
    <col min="15883" max="15883" width="22.28515625" style="230" customWidth="1"/>
    <col min="15884" max="15884" width="21.5703125" style="230" customWidth="1"/>
    <col min="15885" max="15885" width="15" style="230" customWidth="1"/>
    <col min="15886" max="15886" width="14.7109375" style="230" customWidth="1"/>
    <col min="15887" max="15887" width="16.140625" style="230" customWidth="1"/>
    <col min="15888" max="15888" width="20.140625" style="230" customWidth="1"/>
    <col min="15889" max="15889" width="13.28515625" style="230" customWidth="1"/>
    <col min="15890" max="15891" width="11.42578125" style="230" customWidth="1"/>
    <col min="15892" max="15892" width="19.5703125" style="230" customWidth="1"/>
    <col min="15893" max="15911" width="11.42578125" style="230" customWidth="1"/>
    <col min="15912" max="16136" width="11.42578125" style="230"/>
    <col min="16137" max="16137" width="7.5703125" style="230" customWidth="1"/>
    <col min="16138" max="16138" width="29" style="230" customWidth="1"/>
    <col min="16139" max="16139" width="22.28515625" style="230" customWidth="1"/>
    <col min="16140" max="16140" width="21.5703125" style="230" customWidth="1"/>
    <col min="16141" max="16141" width="15" style="230" customWidth="1"/>
    <col min="16142" max="16142" width="14.7109375" style="230" customWidth="1"/>
    <col min="16143" max="16143" width="16.140625" style="230" customWidth="1"/>
    <col min="16144" max="16144" width="20.140625" style="230" customWidth="1"/>
    <col min="16145" max="16145" width="13.28515625" style="230" customWidth="1"/>
    <col min="16146" max="16147" width="11.42578125" style="230" customWidth="1"/>
    <col min="16148" max="16148" width="19.5703125" style="230" customWidth="1"/>
    <col min="16149" max="16167" width="11.42578125" style="230" customWidth="1"/>
    <col min="16168" max="16384" width="11.42578125" style="230"/>
  </cols>
  <sheetData>
    <row r="1" spans="1:40" s="229" customFormat="1" ht="24" customHeight="1">
      <c r="A1" s="288" t="s">
        <v>195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39"/>
      <c r="M1" s="239"/>
      <c r="N1" s="239"/>
      <c r="O1" s="239"/>
      <c r="P1" s="231"/>
      <c r="Q1" s="240"/>
      <c r="R1" s="240"/>
      <c r="S1" s="240"/>
      <c r="T1" s="241"/>
      <c r="AN1" s="230"/>
    </row>
    <row r="2" spans="1:40" s="229" customFormat="1" ht="82.5" customHeight="1">
      <c r="A2" s="254"/>
      <c r="B2" s="255" t="s">
        <v>163</v>
      </c>
      <c r="C2" s="255" t="s">
        <v>162</v>
      </c>
      <c r="D2" s="255" t="s">
        <v>164</v>
      </c>
      <c r="E2" s="255" t="s">
        <v>170</v>
      </c>
      <c r="F2" s="255" t="s">
        <v>166</v>
      </c>
      <c r="G2" s="255" t="s">
        <v>165</v>
      </c>
      <c r="H2" s="255" t="s">
        <v>171</v>
      </c>
      <c r="I2" s="255" t="s">
        <v>172</v>
      </c>
      <c r="J2" s="255" t="s">
        <v>188</v>
      </c>
      <c r="K2" s="255" t="s">
        <v>189</v>
      </c>
      <c r="AD2" s="230"/>
    </row>
    <row r="3" spans="1:40" s="229" customFormat="1" ht="20.25" customHeight="1">
      <c r="A3" s="256">
        <v>1991</v>
      </c>
      <c r="B3" s="242">
        <v>2090655</v>
      </c>
      <c r="C3" s="251"/>
      <c r="D3" s="242">
        <v>387588</v>
      </c>
      <c r="E3" s="251"/>
      <c r="F3" s="243">
        <v>11.75</v>
      </c>
      <c r="G3" s="243">
        <v>11.07</v>
      </c>
      <c r="H3" s="253">
        <f t="shared" ref="H3:H20" si="0">+D3/B3</f>
        <v>0.18539070291368015</v>
      </c>
      <c r="I3" s="253">
        <f t="shared" ref="I3:I20" si="1">+G3/F3</f>
        <v>0.94212765957446809</v>
      </c>
      <c r="J3" s="238">
        <v>42</v>
      </c>
      <c r="K3" s="238">
        <v>42</v>
      </c>
      <c r="AD3" s="230"/>
    </row>
    <row r="4" spans="1:40" s="234" customFormat="1" ht="21" customHeight="1">
      <c r="A4" s="256">
        <v>1992</v>
      </c>
      <c r="B4" s="244">
        <v>2300608</v>
      </c>
      <c r="C4" s="252">
        <f t="shared" ref="C4:C20" si="2">+(B4/B3)-1</f>
        <v>0.10042450810870274</v>
      </c>
      <c r="D4" s="242">
        <v>393680</v>
      </c>
      <c r="E4" s="252">
        <f t="shared" ref="E4:E20" si="3">+(D4/D3)-1</f>
        <v>1.5717720878871466E-2</v>
      </c>
      <c r="F4" s="243">
        <v>13.74</v>
      </c>
      <c r="G4" s="243">
        <v>13.08</v>
      </c>
      <c r="H4" s="253">
        <f t="shared" si="0"/>
        <v>0.17111998219601079</v>
      </c>
      <c r="I4" s="253">
        <f t="shared" si="1"/>
        <v>0.95196506550218341</v>
      </c>
      <c r="J4" s="238">
        <v>42</v>
      </c>
      <c r="K4" s="238">
        <v>41</v>
      </c>
      <c r="AD4" s="233"/>
    </row>
    <row r="5" spans="1:40" s="229" customFormat="1" ht="16.5" customHeight="1">
      <c r="A5" s="256">
        <v>1993</v>
      </c>
      <c r="B5" s="242">
        <v>2314177</v>
      </c>
      <c r="C5" s="252">
        <f t="shared" si="2"/>
        <v>5.8980060923026212E-3</v>
      </c>
      <c r="D5" s="242">
        <v>360317</v>
      </c>
      <c r="E5" s="252">
        <f t="shared" si="3"/>
        <v>-8.4746494614915679E-2</v>
      </c>
      <c r="F5" s="245">
        <v>13.85</v>
      </c>
      <c r="G5" s="243">
        <v>12.92</v>
      </c>
      <c r="H5" s="253">
        <f t="shared" si="0"/>
        <v>0.1556998449124678</v>
      </c>
      <c r="I5" s="253">
        <f t="shared" si="1"/>
        <v>0.93285198555956683</v>
      </c>
      <c r="J5" s="238">
        <v>44</v>
      </c>
      <c r="K5" s="238">
        <v>42</v>
      </c>
      <c r="AD5" s="230"/>
    </row>
    <row r="6" spans="1:40" s="234" customFormat="1" ht="19.5" customHeight="1">
      <c r="A6" s="256">
        <v>1994</v>
      </c>
      <c r="B6" s="242">
        <v>2329357</v>
      </c>
      <c r="C6" s="252">
        <f t="shared" si="2"/>
        <v>6.5595673969622847E-3</v>
      </c>
      <c r="D6" s="242">
        <v>306015</v>
      </c>
      <c r="E6" s="252">
        <f t="shared" si="3"/>
        <v>-0.15070618372155631</v>
      </c>
      <c r="F6" s="245">
        <v>20.010000000000002</v>
      </c>
      <c r="G6" s="245">
        <v>18.2</v>
      </c>
      <c r="H6" s="253">
        <f t="shared" si="0"/>
        <v>0.13137316435393973</v>
      </c>
      <c r="I6" s="253">
        <f t="shared" si="1"/>
        <v>0.90954522738630672</v>
      </c>
      <c r="J6" s="238">
        <v>43</v>
      </c>
      <c r="K6" s="238">
        <v>41</v>
      </c>
      <c r="P6" s="235"/>
      <c r="Q6" s="235"/>
      <c r="R6" s="235"/>
      <c r="AD6" s="233"/>
    </row>
    <row r="7" spans="1:40" s="229" customFormat="1" ht="19.5" customHeight="1">
      <c r="A7" s="256">
        <v>1995</v>
      </c>
      <c r="B7" s="244">
        <v>2327968</v>
      </c>
      <c r="C7" s="252">
        <f t="shared" si="2"/>
        <v>-5.9630189790571553E-4</v>
      </c>
      <c r="D7" s="242">
        <v>313066</v>
      </c>
      <c r="E7" s="252">
        <f t="shared" si="3"/>
        <v>2.3041354181984497E-2</v>
      </c>
      <c r="F7" s="245">
        <v>20.8</v>
      </c>
      <c r="G7" s="245">
        <v>17.47</v>
      </c>
      <c r="H7" s="253">
        <f t="shared" si="0"/>
        <v>0.13448037086420431</v>
      </c>
      <c r="I7" s="253">
        <f t="shared" si="1"/>
        <v>0.83990384615384606</v>
      </c>
      <c r="J7" s="238">
        <v>44</v>
      </c>
      <c r="K7" s="238">
        <v>43</v>
      </c>
      <c r="AD7" s="230"/>
    </row>
    <row r="8" spans="1:40" s="229" customFormat="1" ht="21.75" customHeight="1">
      <c r="A8" s="256">
        <v>1996</v>
      </c>
      <c r="B8" s="246">
        <v>2460825</v>
      </c>
      <c r="C8" s="252">
        <f t="shared" si="2"/>
        <v>5.7069942542165464E-2</v>
      </c>
      <c r="D8" s="242">
        <v>470359</v>
      </c>
      <c r="E8" s="252">
        <f t="shared" si="3"/>
        <v>0.5024276031252195</v>
      </c>
      <c r="F8" s="247">
        <v>20.78</v>
      </c>
      <c r="G8" s="247">
        <v>15.314057942975468</v>
      </c>
      <c r="H8" s="253">
        <f t="shared" si="0"/>
        <v>0.19113874412036613</v>
      </c>
      <c r="I8" s="253">
        <f t="shared" si="1"/>
        <v>0.73696140245310238</v>
      </c>
      <c r="J8" s="238">
        <v>42.99</v>
      </c>
      <c r="K8" s="238">
        <v>41.74</v>
      </c>
      <c r="AD8" s="230"/>
    </row>
    <row r="9" spans="1:40" s="234" customFormat="1" ht="18" customHeight="1">
      <c r="A9" s="256">
        <v>1997</v>
      </c>
      <c r="B9" s="242">
        <v>2554241</v>
      </c>
      <c r="C9" s="252">
        <f t="shared" si="2"/>
        <v>3.7961252831875569E-2</v>
      </c>
      <c r="D9" s="242">
        <v>473376</v>
      </c>
      <c r="E9" s="252">
        <f t="shared" si="3"/>
        <v>6.4142495413077594E-3</v>
      </c>
      <c r="F9" s="245">
        <v>23.38</v>
      </c>
      <c r="G9" s="245">
        <v>17.289191403873449</v>
      </c>
      <c r="H9" s="253">
        <f t="shared" si="0"/>
        <v>0.18532941879799125</v>
      </c>
      <c r="I9" s="253">
        <f t="shared" si="1"/>
        <v>0.73948637313402266</v>
      </c>
      <c r="J9" s="238">
        <v>43.34</v>
      </c>
      <c r="K9" s="238">
        <v>42.83</v>
      </c>
      <c r="AD9" s="233"/>
    </row>
    <row r="10" spans="1:40" s="234" customFormat="1" ht="18.75" customHeight="1">
      <c r="A10" s="256">
        <v>1998</v>
      </c>
      <c r="B10" s="242">
        <v>2818211.125</v>
      </c>
      <c r="C10" s="252">
        <f t="shared" si="2"/>
        <v>0.1033458177987121</v>
      </c>
      <c r="D10" s="242">
        <v>463141.25</v>
      </c>
      <c r="E10" s="252">
        <f t="shared" si="3"/>
        <v>-2.1620762353816048E-2</v>
      </c>
      <c r="F10" s="245">
        <v>25.228750000000002</v>
      </c>
      <c r="G10" s="245">
        <v>16.791250000000002</v>
      </c>
      <c r="H10" s="253">
        <f t="shared" si="0"/>
        <v>0.16433873455807893</v>
      </c>
      <c r="I10" s="253">
        <f t="shared" si="1"/>
        <v>0.66556012485755345</v>
      </c>
      <c r="J10" s="238">
        <v>44.587499999999999</v>
      </c>
      <c r="K10" s="238">
        <v>43.396250000000002</v>
      </c>
      <c r="AD10" s="233"/>
    </row>
    <row r="11" spans="1:40" ht="22.5" customHeight="1">
      <c r="A11" s="256">
        <v>1999</v>
      </c>
      <c r="B11" s="242">
        <v>2914488.777777778</v>
      </c>
      <c r="C11" s="252">
        <f t="shared" si="2"/>
        <v>3.4162682818086543E-2</v>
      </c>
      <c r="D11" s="242">
        <v>497979.44444444455</v>
      </c>
      <c r="E11" s="252">
        <f t="shared" si="3"/>
        <v>7.5221532187954576E-2</v>
      </c>
      <c r="F11" s="245">
        <v>27.496666666666666</v>
      </c>
      <c r="G11" s="245">
        <v>20.747499999999999</v>
      </c>
      <c r="H11" s="253">
        <f t="shared" si="0"/>
        <v>0.17086339403376977</v>
      </c>
      <c r="I11" s="253">
        <f t="shared" si="1"/>
        <v>0.75454600557643348</v>
      </c>
      <c r="J11" s="238">
        <v>44.93888888888889</v>
      </c>
      <c r="K11" s="238">
        <v>41.93666666666666</v>
      </c>
    </row>
    <row r="12" spans="1:40" ht="21.75" customHeight="1">
      <c r="A12" s="256">
        <v>2000</v>
      </c>
      <c r="B12" s="248">
        <v>2974626.5</v>
      </c>
      <c r="C12" s="252">
        <f t="shared" si="2"/>
        <v>2.0634055166297571E-2</v>
      </c>
      <c r="D12" s="248">
        <v>459320</v>
      </c>
      <c r="E12" s="252">
        <f t="shared" si="3"/>
        <v>-7.7632610895362886E-2</v>
      </c>
      <c r="F12" s="249">
        <v>29.55</v>
      </c>
      <c r="G12" s="249">
        <v>18.605</v>
      </c>
      <c r="H12" s="253">
        <f t="shared" si="0"/>
        <v>0.15441266323688033</v>
      </c>
      <c r="I12" s="253">
        <f t="shared" si="1"/>
        <v>0.62961082910321486</v>
      </c>
      <c r="J12" s="266">
        <v>43.11</v>
      </c>
      <c r="K12" s="266">
        <v>40.54</v>
      </c>
    </row>
    <row r="13" spans="1:40" ht="22.5" customHeight="1">
      <c r="A13" s="256">
        <v>2001</v>
      </c>
      <c r="B13" s="248">
        <v>2949283</v>
      </c>
      <c r="C13" s="252">
        <f t="shared" si="2"/>
        <v>-8.5198931697811897E-3</v>
      </c>
      <c r="D13" s="248">
        <v>427871</v>
      </c>
      <c r="E13" s="252">
        <f t="shared" si="3"/>
        <v>-6.8468605765043988E-2</v>
      </c>
      <c r="F13" s="250">
        <v>31.34</v>
      </c>
      <c r="G13" s="250">
        <v>19.105</v>
      </c>
      <c r="H13" s="253">
        <f t="shared" si="0"/>
        <v>0.14507627786143276</v>
      </c>
      <c r="I13" s="253">
        <f t="shared" si="1"/>
        <v>0.60960433950223358</v>
      </c>
      <c r="J13" s="266">
        <v>42.66</v>
      </c>
      <c r="K13" s="266">
        <v>40.064999999999998</v>
      </c>
    </row>
    <row r="14" spans="1:40" ht="20.25" customHeight="1">
      <c r="A14" s="256">
        <v>2002</v>
      </c>
      <c r="B14" s="248">
        <v>3056582.5</v>
      </c>
      <c r="C14" s="252">
        <f t="shared" si="2"/>
        <v>3.6381554432043384E-2</v>
      </c>
      <c r="D14" s="248">
        <v>475058</v>
      </c>
      <c r="E14" s="252">
        <f t="shared" si="3"/>
        <v>0.11028323957454456</v>
      </c>
      <c r="F14" s="250">
        <v>31.875</v>
      </c>
      <c r="G14" s="250">
        <v>19.524999999999999</v>
      </c>
      <c r="H14" s="253">
        <f t="shared" si="0"/>
        <v>0.15542129158954485</v>
      </c>
      <c r="I14" s="253">
        <f t="shared" si="1"/>
        <v>0.61254901960784314</v>
      </c>
      <c r="J14" s="266">
        <v>41.68</v>
      </c>
      <c r="K14" s="266">
        <v>38.200000000000003</v>
      </c>
    </row>
    <row r="15" spans="1:40" ht="19.5" customHeight="1">
      <c r="A15" s="256">
        <v>2003</v>
      </c>
      <c r="B15" s="248">
        <v>3044149</v>
      </c>
      <c r="C15" s="252">
        <f t="shared" si="2"/>
        <v>-4.0677783112348376E-3</v>
      </c>
      <c r="D15" s="248">
        <v>413396</v>
      </c>
      <c r="E15" s="252">
        <f t="shared" si="3"/>
        <v>-0.12979888771476322</v>
      </c>
      <c r="F15" s="250">
        <v>37.659999999999997</v>
      </c>
      <c r="G15" s="250">
        <v>20.46</v>
      </c>
      <c r="H15" s="253">
        <f t="shared" si="0"/>
        <v>0.13580018586475234</v>
      </c>
      <c r="I15" s="253">
        <f t="shared" si="1"/>
        <v>0.54328199681359535</v>
      </c>
      <c r="J15" s="266">
        <v>41.69</v>
      </c>
      <c r="K15" s="266">
        <v>40.07</v>
      </c>
      <c r="T15" s="230"/>
      <c r="U15" s="230"/>
      <c r="V15" s="230"/>
      <c r="W15" s="230"/>
      <c r="X15" s="230"/>
      <c r="Y15" s="230"/>
      <c r="Z15" s="230"/>
      <c r="AA15" s="230"/>
    </row>
    <row r="16" spans="1:40" ht="20.25" customHeight="1">
      <c r="A16" s="256">
        <v>2004</v>
      </c>
      <c r="B16" s="248">
        <v>3146928.5</v>
      </c>
      <c r="C16" s="252">
        <f t="shared" si="2"/>
        <v>3.3762966267419925E-2</v>
      </c>
      <c r="D16" s="248">
        <v>459539.5</v>
      </c>
      <c r="E16" s="252">
        <f t="shared" si="3"/>
        <v>0.11162057688027938</v>
      </c>
      <c r="F16" s="250">
        <v>41.674999999999997</v>
      </c>
      <c r="G16" s="249">
        <v>26.06</v>
      </c>
      <c r="H16" s="253">
        <f t="shared" si="0"/>
        <v>0.14602794439085603</v>
      </c>
      <c r="I16" s="253">
        <f t="shared" si="1"/>
        <v>0.62531493701259744</v>
      </c>
      <c r="J16" s="266">
        <v>41.994999999999997</v>
      </c>
      <c r="K16" s="266">
        <v>39.76</v>
      </c>
      <c r="T16" s="230"/>
      <c r="U16" s="230"/>
      <c r="V16" s="230"/>
      <c r="W16" s="230"/>
      <c r="X16" s="230"/>
      <c r="Y16" s="230"/>
      <c r="Z16" s="230"/>
      <c r="AA16" s="230"/>
    </row>
    <row r="17" spans="1:27" ht="22.5" customHeight="1">
      <c r="A17" s="256">
        <v>2005</v>
      </c>
      <c r="B17" s="248">
        <v>3162225</v>
      </c>
      <c r="C17" s="252">
        <f t="shared" si="2"/>
        <v>4.8607713839066147E-3</v>
      </c>
      <c r="D17" s="248">
        <v>454158.5</v>
      </c>
      <c r="E17" s="252">
        <f t="shared" si="3"/>
        <v>-1.1709548363089572E-2</v>
      </c>
      <c r="F17" s="250">
        <v>51.024999999999999</v>
      </c>
      <c r="G17" s="250">
        <v>32.869999999999997</v>
      </c>
      <c r="H17" s="253">
        <f t="shared" si="0"/>
        <v>0.14361991951869332</v>
      </c>
      <c r="I17" s="253">
        <f t="shared" si="1"/>
        <v>0.64419402253797153</v>
      </c>
      <c r="J17" s="266">
        <v>42.03</v>
      </c>
      <c r="K17" s="266">
        <v>39.65</v>
      </c>
      <c r="T17" s="230"/>
      <c r="U17" s="230"/>
      <c r="V17" s="230"/>
      <c r="W17" s="230"/>
      <c r="X17" s="230"/>
      <c r="Y17" s="230"/>
      <c r="Z17" s="230"/>
      <c r="AA17" s="230"/>
    </row>
    <row r="18" spans="1:27" ht="19.5" customHeight="1">
      <c r="A18" s="256">
        <v>2006</v>
      </c>
      <c r="B18" s="248">
        <v>3330750.5</v>
      </c>
      <c r="C18" s="252">
        <f t="shared" si="2"/>
        <v>5.3293329854769977E-2</v>
      </c>
      <c r="D18" s="248">
        <v>476638</v>
      </c>
      <c r="E18" s="252">
        <f t="shared" si="3"/>
        <v>4.9497036827451213E-2</v>
      </c>
      <c r="F18" s="250">
        <v>54.52</v>
      </c>
      <c r="G18" s="250">
        <v>34.71</v>
      </c>
      <c r="H18" s="253">
        <f t="shared" si="0"/>
        <v>0.14310228280383055</v>
      </c>
      <c r="I18" s="253">
        <f t="shared" si="1"/>
        <v>0.63664710198092445</v>
      </c>
      <c r="J18" s="266">
        <v>41.465000000000003</v>
      </c>
      <c r="K18" s="266">
        <v>39.945</v>
      </c>
      <c r="T18" s="230"/>
      <c r="U18" s="230"/>
      <c r="V18" s="230"/>
      <c r="W18" s="230"/>
      <c r="X18" s="230"/>
      <c r="Y18" s="230"/>
      <c r="Z18" s="230"/>
      <c r="AA18" s="230"/>
    </row>
    <row r="19" spans="1:27" ht="22.5" customHeight="1">
      <c r="A19" s="256">
        <v>2007</v>
      </c>
      <c r="B19" s="248">
        <v>3441343</v>
      </c>
      <c r="C19" s="252">
        <f t="shared" si="2"/>
        <v>3.3203477714707219E-2</v>
      </c>
      <c r="D19" s="248">
        <v>474625.5</v>
      </c>
      <c r="E19" s="252">
        <f t="shared" si="3"/>
        <v>-4.2222818994708256E-3</v>
      </c>
      <c r="F19" s="250">
        <v>56.85</v>
      </c>
      <c r="G19" s="250">
        <v>35.119999999999997</v>
      </c>
      <c r="H19" s="253">
        <f t="shared" si="0"/>
        <v>0.13791868465305551</v>
      </c>
      <c r="I19" s="253">
        <f t="shared" si="1"/>
        <v>0.61776605101143356</v>
      </c>
      <c r="J19" s="266">
        <v>41.67</v>
      </c>
      <c r="K19" s="266">
        <v>40.43</v>
      </c>
      <c r="T19" s="230"/>
      <c r="U19" s="230"/>
      <c r="V19" s="230"/>
      <c r="W19" s="230"/>
      <c r="X19" s="230"/>
      <c r="Y19" s="230"/>
      <c r="Z19" s="230"/>
      <c r="AA19" s="230"/>
    </row>
    <row r="20" spans="1:27" ht="21.75" customHeight="1">
      <c r="A20" s="256">
        <v>2008</v>
      </c>
      <c r="B20" s="248">
        <v>3519734</v>
      </c>
      <c r="C20" s="252">
        <f t="shared" si="2"/>
        <v>2.2779188241334847E-2</v>
      </c>
      <c r="D20" s="248">
        <v>489050</v>
      </c>
      <c r="E20" s="252">
        <f t="shared" si="3"/>
        <v>3.0391329585115034E-2</v>
      </c>
      <c r="F20" s="250">
        <v>63</v>
      </c>
      <c r="G20" s="250">
        <v>38.520000000000003</v>
      </c>
      <c r="H20" s="253">
        <f t="shared" si="0"/>
        <v>0.13894515892394141</v>
      </c>
      <c r="I20" s="253">
        <f t="shared" si="1"/>
        <v>0.61142857142857143</v>
      </c>
      <c r="J20" s="266">
        <v>41.53</v>
      </c>
      <c r="K20" s="266">
        <v>40.06</v>
      </c>
      <c r="T20" s="230"/>
      <c r="U20" s="230"/>
      <c r="V20" s="230"/>
      <c r="W20" s="230"/>
      <c r="X20" s="230"/>
      <c r="Y20" s="230"/>
      <c r="Z20" s="230"/>
      <c r="AA20" s="230"/>
    </row>
    <row r="21" spans="1:27" ht="15.75">
      <c r="A21" s="141"/>
      <c r="T21" s="230"/>
      <c r="U21" s="230"/>
      <c r="V21" s="230"/>
      <c r="W21" s="230"/>
      <c r="X21" s="230"/>
      <c r="Y21" s="230"/>
      <c r="Z21" s="230"/>
      <c r="AA21" s="230"/>
    </row>
    <row r="22" spans="1:27" ht="15.75">
      <c r="A22" s="140" t="s">
        <v>57</v>
      </c>
      <c r="T22" s="230"/>
      <c r="U22" s="230"/>
      <c r="V22" s="230"/>
      <c r="W22" s="230"/>
      <c r="X22" s="230"/>
      <c r="Y22" s="230"/>
      <c r="Z22" s="230"/>
      <c r="AA22" s="230"/>
    </row>
    <row r="23" spans="1:27" ht="15.75">
      <c r="A23" s="141" t="s">
        <v>23</v>
      </c>
      <c r="T23" s="230"/>
      <c r="U23" s="230"/>
      <c r="V23" s="230"/>
      <c r="W23" s="230"/>
      <c r="X23" s="230"/>
      <c r="Y23" s="230"/>
      <c r="Z23" s="230"/>
      <c r="AA23" s="230"/>
    </row>
    <row r="24" spans="1:27" ht="15.75">
      <c r="A24" s="141"/>
      <c r="T24" s="230"/>
      <c r="U24" s="230"/>
      <c r="V24" s="230"/>
      <c r="W24" s="230"/>
      <c r="X24" s="230"/>
      <c r="Y24" s="230"/>
      <c r="Z24" s="230"/>
      <c r="AA24" s="230"/>
    </row>
    <row r="25" spans="1:27" ht="15.75">
      <c r="A25" s="141"/>
      <c r="T25" s="230"/>
      <c r="U25" s="230"/>
      <c r="V25" s="230"/>
      <c r="W25" s="230"/>
      <c r="X25" s="230"/>
      <c r="Y25" s="230"/>
      <c r="Z25" s="230"/>
      <c r="AA25" s="230"/>
    </row>
    <row r="26" spans="1:27">
      <c r="T26" s="230"/>
      <c r="U26" s="230"/>
      <c r="V26" s="230"/>
      <c r="W26" s="230"/>
      <c r="X26" s="230"/>
      <c r="Y26" s="230"/>
      <c r="Z26" s="230"/>
      <c r="AA26" s="230"/>
    </row>
    <row r="27" spans="1:27">
      <c r="K27" s="229"/>
      <c r="L27" s="229"/>
      <c r="T27" s="230"/>
      <c r="U27" s="230"/>
      <c r="V27" s="230"/>
      <c r="W27" s="230"/>
      <c r="X27" s="230"/>
      <c r="Y27" s="230"/>
      <c r="Z27" s="230"/>
      <c r="AA27" s="230"/>
    </row>
    <row r="28" spans="1:27">
      <c r="E28" s="230" t="s">
        <v>168</v>
      </c>
      <c r="F28" s="230" t="s">
        <v>169</v>
      </c>
      <c r="K28" s="229"/>
      <c r="L28" s="229"/>
      <c r="T28" s="230"/>
      <c r="U28" s="230"/>
      <c r="V28" s="230"/>
      <c r="W28" s="230"/>
      <c r="X28" s="230"/>
      <c r="Y28" s="230"/>
      <c r="Z28" s="230"/>
      <c r="AA28" s="230"/>
    </row>
    <row r="29" spans="1:27">
      <c r="D29" s="236">
        <v>1992</v>
      </c>
      <c r="E29" s="230">
        <v>0.10042450810870274</v>
      </c>
      <c r="F29" s="230">
        <v>1.5717720878871466E-2</v>
      </c>
      <c r="K29" s="229"/>
      <c r="L29" s="229"/>
      <c r="T29" s="230"/>
      <c r="U29" s="230"/>
      <c r="V29" s="230"/>
      <c r="W29" s="230"/>
      <c r="X29" s="230"/>
      <c r="Y29" s="230"/>
      <c r="Z29" s="230"/>
      <c r="AA29" s="230"/>
    </row>
    <row r="30" spans="1:27">
      <c r="D30" s="236">
        <v>1993</v>
      </c>
      <c r="E30" s="230">
        <v>5.8980060923026212E-3</v>
      </c>
      <c r="F30" s="230">
        <v>-8.4746494614915679E-2</v>
      </c>
      <c r="K30" s="229"/>
      <c r="L30" s="229"/>
      <c r="T30" s="230"/>
      <c r="U30" s="230"/>
      <c r="V30" s="230"/>
      <c r="W30" s="230"/>
      <c r="X30" s="230"/>
      <c r="Y30" s="230"/>
      <c r="Z30" s="230"/>
      <c r="AA30" s="230"/>
    </row>
    <row r="31" spans="1:27">
      <c r="D31" s="236">
        <v>1994</v>
      </c>
      <c r="E31" s="230">
        <v>6.5595673969622847E-3</v>
      </c>
      <c r="F31" s="230">
        <v>-0.15070618372155631</v>
      </c>
      <c r="K31" s="229"/>
      <c r="L31" s="229"/>
      <c r="T31" s="230"/>
      <c r="U31" s="230"/>
      <c r="V31" s="230"/>
      <c r="W31" s="230"/>
      <c r="X31" s="230"/>
      <c r="Y31" s="230"/>
      <c r="Z31" s="230"/>
      <c r="AA31" s="230"/>
    </row>
    <row r="32" spans="1:27">
      <c r="D32" s="236">
        <v>1995</v>
      </c>
      <c r="E32" s="230">
        <v>-5.9630189790571553E-4</v>
      </c>
      <c r="F32" s="230">
        <v>2.3041354181984497E-2</v>
      </c>
      <c r="K32" s="229"/>
      <c r="L32" s="229"/>
      <c r="T32" s="230"/>
      <c r="U32" s="230"/>
      <c r="V32" s="230"/>
      <c r="W32" s="230"/>
      <c r="X32" s="230"/>
      <c r="Y32" s="230"/>
      <c r="Z32" s="230"/>
      <c r="AA32" s="230"/>
    </row>
    <row r="33" spans="4:27">
      <c r="D33" s="236">
        <v>1996</v>
      </c>
      <c r="E33" s="230">
        <v>5.7069942542165464E-2</v>
      </c>
      <c r="F33" s="230">
        <v>0.5024276031252195</v>
      </c>
      <c r="K33" s="229"/>
      <c r="L33" s="229"/>
      <c r="T33" s="230"/>
      <c r="U33" s="230"/>
      <c r="V33" s="230"/>
      <c r="W33" s="230"/>
      <c r="X33" s="230"/>
      <c r="Y33" s="230"/>
      <c r="Z33" s="230"/>
      <c r="AA33" s="230"/>
    </row>
    <row r="34" spans="4:27">
      <c r="D34" s="236">
        <v>1997</v>
      </c>
      <c r="E34" s="230">
        <v>3.7961252831875569E-2</v>
      </c>
      <c r="F34" s="230">
        <v>6.4142495413077594E-3</v>
      </c>
      <c r="K34" s="229"/>
      <c r="L34" s="229"/>
    </row>
    <row r="35" spans="4:27">
      <c r="D35" s="236">
        <v>1998</v>
      </c>
      <c r="E35" s="230">
        <v>0.1033458177987121</v>
      </c>
      <c r="F35" s="230">
        <v>-2.1620762353816048E-2</v>
      </c>
      <c r="K35" s="229"/>
      <c r="L35" s="229"/>
    </row>
    <row r="36" spans="4:27">
      <c r="D36" s="236">
        <v>1999</v>
      </c>
      <c r="E36" s="230">
        <v>3.4162682818086543E-2</v>
      </c>
      <c r="F36" s="230">
        <v>7.5221532187954576E-2</v>
      </c>
      <c r="K36" s="229"/>
      <c r="L36" s="229"/>
    </row>
    <row r="37" spans="4:27">
      <c r="D37" s="236">
        <v>2000</v>
      </c>
      <c r="E37" s="230">
        <v>2.0634055166297571E-2</v>
      </c>
      <c r="F37" s="230">
        <v>-7.7632610895362886E-2</v>
      </c>
      <c r="K37" s="229"/>
      <c r="L37" s="229"/>
    </row>
    <row r="38" spans="4:27">
      <c r="D38" s="236">
        <v>2001</v>
      </c>
      <c r="E38" s="230">
        <v>-8.5198931697811897E-3</v>
      </c>
      <c r="F38" s="230">
        <v>-6.8468605765043988E-2</v>
      </c>
      <c r="K38" s="229"/>
      <c r="L38" s="229"/>
    </row>
    <row r="39" spans="4:27">
      <c r="D39" s="236">
        <v>2002</v>
      </c>
      <c r="E39" s="230">
        <v>3.6381554432043384E-2</v>
      </c>
      <c r="F39" s="230">
        <v>0.11028323957454456</v>
      </c>
      <c r="K39" s="229"/>
      <c r="L39" s="229"/>
    </row>
    <row r="40" spans="4:27">
      <c r="D40" s="236">
        <v>2003</v>
      </c>
      <c r="E40" s="230">
        <v>-4.0677783112348376E-3</v>
      </c>
      <c r="F40" s="230">
        <v>-0.12979888771476322</v>
      </c>
      <c r="K40" s="229"/>
      <c r="L40" s="229"/>
    </row>
    <row r="41" spans="4:27">
      <c r="D41" s="236">
        <v>2004</v>
      </c>
      <c r="E41" s="230">
        <v>3.3762966267419925E-2</v>
      </c>
      <c r="F41" s="230">
        <v>0.11162057688027938</v>
      </c>
      <c r="K41" s="229"/>
      <c r="L41" s="229"/>
    </row>
    <row r="42" spans="4:27">
      <c r="D42" s="236">
        <v>2005</v>
      </c>
      <c r="E42" s="230">
        <v>4.8607713839066147E-3</v>
      </c>
      <c r="F42" s="230">
        <v>-1.1709548363089572E-2</v>
      </c>
      <c r="K42" s="229"/>
      <c r="L42" s="229"/>
    </row>
    <row r="43" spans="4:27">
      <c r="D43" s="236">
        <v>2006</v>
      </c>
      <c r="E43" s="230">
        <v>5.3293329854769977E-2</v>
      </c>
      <c r="F43" s="230">
        <v>4.9497036827451213E-2</v>
      </c>
      <c r="K43" s="229"/>
      <c r="L43" s="229"/>
    </row>
    <row r="44" spans="4:27">
      <c r="D44" s="236">
        <v>2007</v>
      </c>
      <c r="E44" s="230">
        <v>3.3203477714707219E-2</v>
      </c>
      <c r="F44" s="230">
        <v>-4.2222818994708256E-3</v>
      </c>
      <c r="K44" s="229"/>
      <c r="L44" s="229"/>
    </row>
    <row r="45" spans="4:27">
      <c r="D45" s="236">
        <v>2008</v>
      </c>
      <c r="E45" s="230">
        <v>2.2779188241334847E-2</v>
      </c>
      <c r="F45" s="230">
        <v>3.0391329585115034E-2</v>
      </c>
      <c r="K45" s="229"/>
      <c r="L45" s="229"/>
    </row>
    <row r="46" spans="4:27">
      <c r="K46" s="229"/>
      <c r="L46" s="229"/>
    </row>
    <row r="47" spans="4:27">
      <c r="E47" s="230" t="s">
        <v>166</v>
      </c>
      <c r="F47" s="230" t="s">
        <v>165</v>
      </c>
      <c r="K47" s="229"/>
      <c r="L47" s="229"/>
    </row>
    <row r="48" spans="4:27">
      <c r="D48" s="236">
        <v>1991</v>
      </c>
      <c r="E48" s="230">
        <v>11.75</v>
      </c>
      <c r="F48" s="230">
        <v>11.07</v>
      </c>
    </row>
    <row r="49" spans="4:6">
      <c r="D49" s="236">
        <v>1992</v>
      </c>
      <c r="E49" s="230">
        <v>13.74</v>
      </c>
      <c r="F49" s="230">
        <v>13.08</v>
      </c>
    </row>
    <row r="50" spans="4:6">
      <c r="D50" s="236">
        <v>1993</v>
      </c>
      <c r="E50" s="230">
        <v>13.85</v>
      </c>
      <c r="F50" s="230">
        <v>12.92</v>
      </c>
    </row>
    <row r="51" spans="4:6">
      <c r="D51" s="236">
        <v>1994</v>
      </c>
      <c r="E51" s="230">
        <v>20.010000000000002</v>
      </c>
      <c r="F51" s="230">
        <v>18.2</v>
      </c>
    </row>
    <row r="52" spans="4:6">
      <c r="D52" s="236">
        <v>1995</v>
      </c>
      <c r="E52" s="230">
        <v>20.8</v>
      </c>
      <c r="F52" s="230">
        <v>17.47</v>
      </c>
    </row>
    <row r="53" spans="4:6">
      <c r="D53" s="236">
        <v>1996</v>
      </c>
      <c r="E53" s="230">
        <v>20.78</v>
      </c>
      <c r="F53" s="230">
        <v>15.314057942975468</v>
      </c>
    </row>
    <row r="54" spans="4:6">
      <c r="D54" s="236">
        <v>1997</v>
      </c>
      <c r="E54" s="230">
        <v>23.38</v>
      </c>
      <c r="F54" s="230">
        <v>17.289191403873449</v>
      </c>
    </row>
    <row r="55" spans="4:6">
      <c r="D55" s="236">
        <v>1998</v>
      </c>
      <c r="E55" s="230">
        <v>25.228750000000002</v>
      </c>
      <c r="F55" s="230">
        <v>16.791250000000002</v>
      </c>
    </row>
    <row r="56" spans="4:6">
      <c r="D56" s="236">
        <v>1999</v>
      </c>
      <c r="E56" s="230">
        <v>27.496666666666666</v>
      </c>
      <c r="F56" s="230">
        <v>20.747499999999999</v>
      </c>
    </row>
    <row r="57" spans="4:6">
      <c r="D57" s="236">
        <v>2000</v>
      </c>
      <c r="E57" s="230">
        <v>29.55</v>
      </c>
      <c r="F57" s="230">
        <v>18.605</v>
      </c>
    </row>
    <row r="58" spans="4:6">
      <c r="D58" s="236">
        <v>2001</v>
      </c>
      <c r="E58" s="230">
        <v>31.34</v>
      </c>
      <c r="F58" s="230">
        <v>19.105</v>
      </c>
    </row>
    <row r="59" spans="4:6">
      <c r="D59" s="236">
        <v>2002</v>
      </c>
      <c r="E59" s="230">
        <v>31.875</v>
      </c>
      <c r="F59" s="230">
        <v>19.524999999999999</v>
      </c>
    </row>
    <row r="60" spans="4:6">
      <c r="D60" s="236">
        <v>2003</v>
      </c>
      <c r="E60" s="230">
        <v>37.659999999999997</v>
      </c>
      <c r="F60" s="230">
        <v>20.46</v>
      </c>
    </row>
    <row r="61" spans="4:6">
      <c r="D61" s="236">
        <v>2004</v>
      </c>
      <c r="E61" s="230">
        <v>41.674999999999997</v>
      </c>
      <c r="F61" s="230">
        <v>26.06</v>
      </c>
    </row>
    <row r="62" spans="4:6">
      <c r="D62" s="236">
        <v>2005</v>
      </c>
      <c r="E62" s="230">
        <v>51.024999999999999</v>
      </c>
      <c r="F62" s="230">
        <v>32.869999999999997</v>
      </c>
    </row>
    <row r="63" spans="4:6">
      <c r="D63" s="236">
        <v>2006</v>
      </c>
      <c r="E63" s="230">
        <v>54.52</v>
      </c>
      <c r="F63" s="230">
        <v>34.71</v>
      </c>
    </row>
    <row r="64" spans="4:6">
      <c r="D64" s="236">
        <v>2007</v>
      </c>
      <c r="E64" s="230">
        <v>56.85</v>
      </c>
      <c r="F64" s="230">
        <v>35.119999999999997</v>
      </c>
    </row>
    <row r="65" spans="4:6">
      <c r="D65" s="236">
        <v>2008</v>
      </c>
      <c r="E65" s="230">
        <v>63</v>
      </c>
      <c r="F65" s="230">
        <v>38.520000000000003</v>
      </c>
    </row>
  </sheetData>
  <mergeCells count="1">
    <mergeCell ref="A1:K1"/>
  </mergeCells>
  <hyperlinks>
    <hyperlink ref="A23" r:id="rId1"/>
  </hyperlinks>
  <pageMargins left="1.08" right="0.78740157480314965" top="0.72" bottom="0.98425196850393704" header="0" footer="0"/>
  <pageSetup paperSize="9" scale="64" orientation="landscape" horizontalDpi="1200" verticalDpi="1200" r:id="rId2"/>
  <headerFooter alignWithMargins="0">
    <oddHeader>&amp;R&amp;G</oddHeader>
    <oddFooter>&amp;R1</oddFooter>
  </headerFooter>
  <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39"/>
  <sheetViews>
    <sheetView zoomScale="66" zoomScaleNormal="66" workbookViewId="0">
      <selection activeCell="L13" sqref="L13"/>
    </sheetView>
  </sheetViews>
  <sheetFormatPr baseColWidth="10" defaultColWidth="11.42578125" defaultRowHeight="15"/>
  <cols>
    <col min="1" max="1" width="11.7109375" style="230" customWidth="1"/>
    <col min="2" max="2" width="16.42578125" style="230" customWidth="1"/>
    <col min="3" max="3" width="19.42578125" style="230" customWidth="1"/>
    <col min="4" max="4" width="14.7109375" style="230" customWidth="1"/>
    <col min="5" max="6" width="15.7109375" style="230" customWidth="1"/>
    <col min="7" max="7" width="14.42578125" style="230" customWidth="1"/>
    <col min="8" max="8" width="24.7109375" style="230" customWidth="1"/>
    <col min="9" max="9" width="19.42578125" style="230" customWidth="1"/>
    <col min="10" max="10" width="16" style="230" customWidth="1"/>
    <col min="11" max="11" width="15.7109375" style="230" customWidth="1"/>
    <col min="12" max="19" width="12.7109375" style="230" customWidth="1"/>
    <col min="20" max="20" width="19.5703125" style="229" customWidth="1"/>
    <col min="21" max="39" width="11.42578125" style="229" customWidth="1"/>
    <col min="40" max="264" width="11.42578125" style="230"/>
    <col min="265" max="265" width="7.5703125" style="230" customWidth="1"/>
    <col min="266" max="266" width="29" style="230" customWidth="1"/>
    <col min="267" max="267" width="22.28515625" style="230" customWidth="1"/>
    <col min="268" max="268" width="21.5703125" style="230" customWidth="1"/>
    <col min="269" max="269" width="15" style="230" customWidth="1"/>
    <col min="270" max="270" width="14.7109375" style="230" customWidth="1"/>
    <col min="271" max="271" width="16.140625" style="230" customWidth="1"/>
    <col min="272" max="272" width="20.140625" style="230" customWidth="1"/>
    <col min="273" max="273" width="13.28515625" style="230" customWidth="1"/>
    <col min="274" max="275" width="11.42578125" style="230" customWidth="1"/>
    <col min="276" max="276" width="19.5703125" style="230" customWidth="1"/>
    <col min="277" max="295" width="11.42578125" style="230" customWidth="1"/>
    <col min="296" max="520" width="11.42578125" style="230"/>
    <col min="521" max="521" width="7.5703125" style="230" customWidth="1"/>
    <col min="522" max="522" width="29" style="230" customWidth="1"/>
    <col min="523" max="523" width="22.28515625" style="230" customWidth="1"/>
    <col min="524" max="524" width="21.5703125" style="230" customWidth="1"/>
    <col min="525" max="525" width="15" style="230" customWidth="1"/>
    <col min="526" max="526" width="14.7109375" style="230" customWidth="1"/>
    <col min="527" max="527" width="16.140625" style="230" customWidth="1"/>
    <col min="528" max="528" width="20.140625" style="230" customWidth="1"/>
    <col min="529" max="529" width="13.28515625" style="230" customWidth="1"/>
    <col min="530" max="531" width="11.42578125" style="230" customWidth="1"/>
    <col min="532" max="532" width="19.5703125" style="230" customWidth="1"/>
    <col min="533" max="551" width="11.42578125" style="230" customWidth="1"/>
    <col min="552" max="776" width="11.42578125" style="230"/>
    <col min="777" max="777" width="7.5703125" style="230" customWidth="1"/>
    <col min="778" max="778" width="29" style="230" customWidth="1"/>
    <col min="779" max="779" width="22.28515625" style="230" customWidth="1"/>
    <col min="780" max="780" width="21.5703125" style="230" customWidth="1"/>
    <col min="781" max="781" width="15" style="230" customWidth="1"/>
    <col min="782" max="782" width="14.7109375" style="230" customWidth="1"/>
    <col min="783" max="783" width="16.140625" style="230" customWidth="1"/>
    <col min="784" max="784" width="20.140625" style="230" customWidth="1"/>
    <col min="785" max="785" width="13.28515625" style="230" customWidth="1"/>
    <col min="786" max="787" width="11.42578125" style="230" customWidth="1"/>
    <col min="788" max="788" width="19.5703125" style="230" customWidth="1"/>
    <col min="789" max="807" width="11.42578125" style="230" customWidth="1"/>
    <col min="808" max="1032" width="11.42578125" style="230"/>
    <col min="1033" max="1033" width="7.5703125" style="230" customWidth="1"/>
    <col min="1034" max="1034" width="29" style="230" customWidth="1"/>
    <col min="1035" max="1035" width="22.28515625" style="230" customWidth="1"/>
    <col min="1036" max="1036" width="21.5703125" style="230" customWidth="1"/>
    <col min="1037" max="1037" width="15" style="230" customWidth="1"/>
    <col min="1038" max="1038" width="14.7109375" style="230" customWidth="1"/>
    <col min="1039" max="1039" width="16.140625" style="230" customWidth="1"/>
    <col min="1040" max="1040" width="20.140625" style="230" customWidth="1"/>
    <col min="1041" max="1041" width="13.28515625" style="230" customWidth="1"/>
    <col min="1042" max="1043" width="11.42578125" style="230" customWidth="1"/>
    <col min="1044" max="1044" width="19.5703125" style="230" customWidth="1"/>
    <col min="1045" max="1063" width="11.42578125" style="230" customWidth="1"/>
    <col min="1064" max="1288" width="11.42578125" style="230"/>
    <col min="1289" max="1289" width="7.5703125" style="230" customWidth="1"/>
    <col min="1290" max="1290" width="29" style="230" customWidth="1"/>
    <col min="1291" max="1291" width="22.28515625" style="230" customWidth="1"/>
    <col min="1292" max="1292" width="21.5703125" style="230" customWidth="1"/>
    <col min="1293" max="1293" width="15" style="230" customWidth="1"/>
    <col min="1294" max="1294" width="14.7109375" style="230" customWidth="1"/>
    <col min="1295" max="1295" width="16.140625" style="230" customWidth="1"/>
    <col min="1296" max="1296" width="20.140625" style="230" customWidth="1"/>
    <col min="1297" max="1297" width="13.28515625" style="230" customWidth="1"/>
    <col min="1298" max="1299" width="11.42578125" style="230" customWidth="1"/>
    <col min="1300" max="1300" width="19.5703125" style="230" customWidth="1"/>
    <col min="1301" max="1319" width="11.42578125" style="230" customWidth="1"/>
    <col min="1320" max="1544" width="11.42578125" style="230"/>
    <col min="1545" max="1545" width="7.5703125" style="230" customWidth="1"/>
    <col min="1546" max="1546" width="29" style="230" customWidth="1"/>
    <col min="1547" max="1547" width="22.28515625" style="230" customWidth="1"/>
    <col min="1548" max="1548" width="21.5703125" style="230" customWidth="1"/>
    <col min="1549" max="1549" width="15" style="230" customWidth="1"/>
    <col min="1550" max="1550" width="14.7109375" style="230" customWidth="1"/>
    <col min="1551" max="1551" width="16.140625" style="230" customWidth="1"/>
    <col min="1552" max="1552" width="20.140625" style="230" customWidth="1"/>
    <col min="1553" max="1553" width="13.28515625" style="230" customWidth="1"/>
    <col min="1554" max="1555" width="11.42578125" style="230" customWidth="1"/>
    <col min="1556" max="1556" width="19.5703125" style="230" customWidth="1"/>
    <col min="1557" max="1575" width="11.42578125" style="230" customWidth="1"/>
    <col min="1576" max="1800" width="11.42578125" style="230"/>
    <col min="1801" max="1801" width="7.5703125" style="230" customWidth="1"/>
    <col min="1802" max="1802" width="29" style="230" customWidth="1"/>
    <col min="1803" max="1803" width="22.28515625" style="230" customWidth="1"/>
    <col min="1804" max="1804" width="21.5703125" style="230" customWidth="1"/>
    <col min="1805" max="1805" width="15" style="230" customWidth="1"/>
    <col min="1806" max="1806" width="14.7109375" style="230" customWidth="1"/>
    <col min="1807" max="1807" width="16.140625" style="230" customWidth="1"/>
    <col min="1808" max="1808" width="20.140625" style="230" customWidth="1"/>
    <col min="1809" max="1809" width="13.28515625" style="230" customWidth="1"/>
    <col min="1810" max="1811" width="11.42578125" style="230" customWidth="1"/>
    <col min="1812" max="1812" width="19.5703125" style="230" customWidth="1"/>
    <col min="1813" max="1831" width="11.42578125" style="230" customWidth="1"/>
    <col min="1832" max="2056" width="11.42578125" style="230"/>
    <col min="2057" max="2057" width="7.5703125" style="230" customWidth="1"/>
    <col min="2058" max="2058" width="29" style="230" customWidth="1"/>
    <col min="2059" max="2059" width="22.28515625" style="230" customWidth="1"/>
    <col min="2060" max="2060" width="21.5703125" style="230" customWidth="1"/>
    <col min="2061" max="2061" width="15" style="230" customWidth="1"/>
    <col min="2062" max="2062" width="14.7109375" style="230" customWidth="1"/>
    <col min="2063" max="2063" width="16.140625" style="230" customWidth="1"/>
    <col min="2064" max="2064" width="20.140625" style="230" customWidth="1"/>
    <col min="2065" max="2065" width="13.28515625" style="230" customWidth="1"/>
    <col min="2066" max="2067" width="11.42578125" style="230" customWidth="1"/>
    <col min="2068" max="2068" width="19.5703125" style="230" customWidth="1"/>
    <col min="2069" max="2087" width="11.42578125" style="230" customWidth="1"/>
    <col min="2088" max="2312" width="11.42578125" style="230"/>
    <col min="2313" max="2313" width="7.5703125" style="230" customWidth="1"/>
    <col min="2314" max="2314" width="29" style="230" customWidth="1"/>
    <col min="2315" max="2315" width="22.28515625" style="230" customWidth="1"/>
    <col min="2316" max="2316" width="21.5703125" style="230" customWidth="1"/>
    <col min="2317" max="2317" width="15" style="230" customWidth="1"/>
    <col min="2318" max="2318" width="14.7109375" style="230" customWidth="1"/>
    <col min="2319" max="2319" width="16.140625" style="230" customWidth="1"/>
    <col min="2320" max="2320" width="20.140625" style="230" customWidth="1"/>
    <col min="2321" max="2321" width="13.28515625" style="230" customWidth="1"/>
    <col min="2322" max="2323" width="11.42578125" style="230" customWidth="1"/>
    <col min="2324" max="2324" width="19.5703125" style="230" customWidth="1"/>
    <col min="2325" max="2343" width="11.42578125" style="230" customWidth="1"/>
    <col min="2344" max="2568" width="11.42578125" style="230"/>
    <col min="2569" max="2569" width="7.5703125" style="230" customWidth="1"/>
    <col min="2570" max="2570" width="29" style="230" customWidth="1"/>
    <col min="2571" max="2571" width="22.28515625" style="230" customWidth="1"/>
    <col min="2572" max="2572" width="21.5703125" style="230" customWidth="1"/>
    <col min="2573" max="2573" width="15" style="230" customWidth="1"/>
    <col min="2574" max="2574" width="14.7109375" style="230" customWidth="1"/>
    <col min="2575" max="2575" width="16.140625" style="230" customWidth="1"/>
    <col min="2576" max="2576" width="20.140625" style="230" customWidth="1"/>
    <col min="2577" max="2577" width="13.28515625" style="230" customWidth="1"/>
    <col min="2578" max="2579" width="11.42578125" style="230" customWidth="1"/>
    <col min="2580" max="2580" width="19.5703125" style="230" customWidth="1"/>
    <col min="2581" max="2599" width="11.42578125" style="230" customWidth="1"/>
    <col min="2600" max="2824" width="11.42578125" style="230"/>
    <col min="2825" max="2825" width="7.5703125" style="230" customWidth="1"/>
    <col min="2826" max="2826" width="29" style="230" customWidth="1"/>
    <col min="2827" max="2827" width="22.28515625" style="230" customWidth="1"/>
    <col min="2828" max="2828" width="21.5703125" style="230" customWidth="1"/>
    <col min="2829" max="2829" width="15" style="230" customWidth="1"/>
    <col min="2830" max="2830" width="14.7109375" style="230" customWidth="1"/>
    <col min="2831" max="2831" width="16.140625" style="230" customWidth="1"/>
    <col min="2832" max="2832" width="20.140625" style="230" customWidth="1"/>
    <col min="2833" max="2833" width="13.28515625" style="230" customWidth="1"/>
    <col min="2834" max="2835" width="11.42578125" style="230" customWidth="1"/>
    <col min="2836" max="2836" width="19.5703125" style="230" customWidth="1"/>
    <col min="2837" max="2855" width="11.42578125" style="230" customWidth="1"/>
    <col min="2856" max="3080" width="11.42578125" style="230"/>
    <col min="3081" max="3081" width="7.5703125" style="230" customWidth="1"/>
    <col min="3082" max="3082" width="29" style="230" customWidth="1"/>
    <col min="3083" max="3083" width="22.28515625" style="230" customWidth="1"/>
    <col min="3084" max="3084" width="21.5703125" style="230" customWidth="1"/>
    <col min="3085" max="3085" width="15" style="230" customWidth="1"/>
    <col min="3086" max="3086" width="14.7109375" style="230" customWidth="1"/>
    <col min="3087" max="3087" width="16.140625" style="230" customWidth="1"/>
    <col min="3088" max="3088" width="20.140625" style="230" customWidth="1"/>
    <col min="3089" max="3089" width="13.28515625" style="230" customWidth="1"/>
    <col min="3090" max="3091" width="11.42578125" style="230" customWidth="1"/>
    <col min="3092" max="3092" width="19.5703125" style="230" customWidth="1"/>
    <col min="3093" max="3111" width="11.42578125" style="230" customWidth="1"/>
    <col min="3112" max="3336" width="11.42578125" style="230"/>
    <col min="3337" max="3337" width="7.5703125" style="230" customWidth="1"/>
    <col min="3338" max="3338" width="29" style="230" customWidth="1"/>
    <col min="3339" max="3339" width="22.28515625" style="230" customWidth="1"/>
    <col min="3340" max="3340" width="21.5703125" style="230" customWidth="1"/>
    <col min="3341" max="3341" width="15" style="230" customWidth="1"/>
    <col min="3342" max="3342" width="14.7109375" style="230" customWidth="1"/>
    <col min="3343" max="3343" width="16.140625" style="230" customWidth="1"/>
    <col min="3344" max="3344" width="20.140625" style="230" customWidth="1"/>
    <col min="3345" max="3345" width="13.28515625" style="230" customWidth="1"/>
    <col min="3346" max="3347" width="11.42578125" style="230" customWidth="1"/>
    <col min="3348" max="3348" width="19.5703125" style="230" customWidth="1"/>
    <col min="3349" max="3367" width="11.42578125" style="230" customWidth="1"/>
    <col min="3368" max="3592" width="11.42578125" style="230"/>
    <col min="3593" max="3593" width="7.5703125" style="230" customWidth="1"/>
    <col min="3594" max="3594" width="29" style="230" customWidth="1"/>
    <col min="3595" max="3595" width="22.28515625" style="230" customWidth="1"/>
    <col min="3596" max="3596" width="21.5703125" style="230" customWidth="1"/>
    <col min="3597" max="3597" width="15" style="230" customWidth="1"/>
    <col min="3598" max="3598" width="14.7109375" style="230" customWidth="1"/>
    <col min="3599" max="3599" width="16.140625" style="230" customWidth="1"/>
    <col min="3600" max="3600" width="20.140625" style="230" customWidth="1"/>
    <col min="3601" max="3601" width="13.28515625" style="230" customWidth="1"/>
    <col min="3602" max="3603" width="11.42578125" style="230" customWidth="1"/>
    <col min="3604" max="3604" width="19.5703125" style="230" customWidth="1"/>
    <col min="3605" max="3623" width="11.42578125" style="230" customWidth="1"/>
    <col min="3624" max="3848" width="11.42578125" style="230"/>
    <col min="3849" max="3849" width="7.5703125" style="230" customWidth="1"/>
    <col min="3850" max="3850" width="29" style="230" customWidth="1"/>
    <col min="3851" max="3851" width="22.28515625" style="230" customWidth="1"/>
    <col min="3852" max="3852" width="21.5703125" style="230" customWidth="1"/>
    <col min="3853" max="3853" width="15" style="230" customWidth="1"/>
    <col min="3854" max="3854" width="14.7109375" style="230" customWidth="1"/>
    <col min="3855" max="3855" width="16.140625" style="230" customWidth="1"/>
    <col min="3856" max="3856" width="20.140625" style="230" customWidth="1"/>
    <col min="3857" max="3857" width="13.28515625" style="230" customWidth="1"/>
    <col min="3858" max="3859" width="11.42578125" style="230" customWidth="1"/>
    <col min="3860" max="3860" width="19.5703125" style="230" customWidth="1"/>
    <col min="3861" max="3879" width="11.42578125" style="230" customWidth="1"/>
    <col min="3880" max="4104" width="11.42578125" style="230"/>
    <col min="4105" max="4105" width="7.5703125" style="230" customWidth="1"/>
    <col min="4106" max="4106" width="29" style="230" customWidth="1"/>
    <col min="4107" max="4107" width="22.28515625" style="230" customWidth="1"/>
    <col min="4108" max="4108" width="21.5703125" style="230" customWidth="1"/>
    <col min="4109" max="4109" width="15" style="230" customWidth="1"/>
    <col min="4110" max="4110" width="14.7109375" style="230" customWidth="1"/>
    <col min="4111" max="4111" width="16.140625" style="230" customWidth="1"/>
    <col min="4112" max="4112" width="20.140625" style="230" customWidth="1"/>
    <col min="4113" max="4113" width="13.28515625" style="230" customWidth="1"/>
    <col min="4114" max="4115" width="11.42578125" style="230" customWidth="1"/>
    <col min="4116" max="4116" width="19.5703125" style="230" customWidth="1"/>
    <col min="4117" max="4135" width="11.42578125" style="230" customWidth="1"/>
    <col min="4136" max="4360" width="11.42578125" style="230"/>
    <col min="4361" max="4361" width="7.5703125" style="230" customWidth="1"/>
    <col min="4362" max="4362" width="29" style="230" customWidth="1"/>
    <col min="4363" max="4363" width="22.28515625" style="230" customWidth="1"/>
    <col min="4364" max="4364" width="21.5703125" style="230" customWidth="1"/>
    <col min="4365" max="4365" width="15" style="230" customWidth="1"/>
    <col min="4366" max="4366" width="14.7109375" style="230" customWidth="1"/>
    <col min="4367" max="4367" width="16.140625" style="230" customWidth="1"/>
    <col min="4368" max="4368" width="20.140625" style="230" customWidth="1"/>
    <col min="4369" max="4369" width="13.28515625" style="230" customWidth="1"/>
    <col min="4370" max="4371" width="11.42578125" style="230" customWidth="1"/>
    <col min="4372" max="4372" width="19.5703125" style="230" customWidth="1"/>
    <col min="4373" max="4391" width="11.42578125" style="230" customWidth="1"/>
    <col min="4392" max="4616" width="11.42578125" style="230"/>
    <col min="4617" max="4617" width="7.5703125" style="230" customWidth="1"/>
    <col min="4618" max="4618" width="29" style="230" customWidth="1"/>
    <col min="4619" max="4619" width="22.28515625" style="230" customWidth="1"/>
    <col min="4620" max="4620" width="21.5703125" style="230" customWidth="1"/>
    <col min="4621" max="4621" width="15" style="230" customWidth="1"/>
    <col min="4622" max="4622" width="14.7109375" style="230" customWidth="1"/>
    <col min="4623" max="4623" width="16.140625" style="230" customWidth="1"/>
    <col min="4624" max="4624" width="20.140625" style="230" customWidth="1"/>
    <col min="4625" max="4625" width="13.28515625" style="230" customWidth="1"/>
    <col min="4626" max="4627" width="11.42578125" style="230" customWidth="1"/>
    <col min="4628" max="4628" width="19.5703125" style="230" customWidth="1"/>
    <col min="4629" max="4647" width="11.42578125" style="230" customWidth="1"/>
    <col min="4648" max="4872" width="11.42578125" style="230"/>
    <col min="4873" max="4873" width="7.5703125" style="230" customWidth="1"/>
    <col min="4874" max="4874" width="29" style="230" customWidth="1"/>
    <col min="4875" max="4875" width="22.28515625" style="230" customWidth="1"/>
    <col min="4876" max="4876" width="21.5703125" style="230" customWidth="1"/>
    <col min="4877" max="4877" width="15" style="230" customWidth="1"/>
    <col min="4878" max="4878" width="14.7109375" style="230" customWidth="1"/>
    <col min="4879" max="4879" width="16.140625" style="230" customWidth="1"/>
    <col min="4880" max="4880" width="20.140625" style="230" customWidth="1"/>
    <col min="4881" max="4881" width="13.28515625" style="230" customWidth="1"/>
    <col min="4882" max="4883" width="11.42578125" style="230" customWidth="1"/>
    <col min="4884" max="4884" width="19.5703125" style="230" customWidth="1"/>
    <col min="4885" max="4903" width="11.42578125" style="230" customWidth="1"/>
    <col min="4904" max="5128" width="11.42578125" style="230"/>
    <col min="5129" max="5129" width="7.5703125" style="230" customWidth="1"/>
    <col min="5130" max="5130" width="29" style="230" customWidth="1"/>
    <col min="5131" max="5131" width="22.28515625" style="230" customWidth="1"/>
    <col min="5132" max="5132" width="21.5703125" style="230" customWidth="1"/>
    <col min="5133" max="5133" width="15" style="230" customWidth="1"/>
    <col min="5134" max="5134" width="14.7109375" style="230" customWidth="1"/>
    <col min="5135" max="5135" width="16.140625" style="230" customWidth="1"/>
    <col min="5136" max="5136" width="20.140625" style="230" customWidth="1"/>
    <col min="5137" max="5137" width="13.28515625" style="230" customWidth="1"/>
    <col min="5138" max="5139" width="11.42578125" style="230" customWidth="1"/>
    <col min="5140" max="5140" width="19.5703125" style="230" customWidth="1"/>
    <col min="5141" max="5159" width="11.42578125" style="230" customWidth="1"/>
    <col min="5160" max="5384" width="11.42578125" style="230"/>
    <col min="5385" max="5385" width="7.5703125" style="230" customWidth="1"/>
    <col min="5386" max="5386" width="29" style="230" customWidth="1"/>
    <col min="5387" max="5387" width="22.28515625" style="230" customWidth="1"/>
    <col min="5388" max="5388" width="21.5703125" style="230" customWidth="1"/>
    <col min="5389" max="5389" width="15" style="230" customWidth="1"/>
    <col min="5390" max="5390" width="14.7109375" style="230" customWidth="1"/>
    <col min="5391" max="5391" width="16.140625" style="230" customWidth="1"/>
    <col min="5392" max="5392" width="20.140625" style="230" customWidth="1"/>
    <col min="5393" max="5393" width="13.28515625" style="230" customWidth="1"/>
    <col min="5394" max="5395" width="11.42578125" style="230" customWidth="1"/>
    <col min="5396" max="5396" width="19.5703125" style="230" customWidth="1"/>
    <col min="5397" max="5415" width="11.42578125" style="230" customWidth="1"/>
    <col min="5416" max="5640" width="11.42578125" style="230"/>
    <col min="5641" max="5641" width="7.5703125" style="230" customWidth="1"/>
    <col min="5642" max="5642" width="29" style="230" customWidth="1"/>
    <col min="5643" max="5643" width="22.28515625" style="230" customWidth="1"/>
    <col min="5644" max="5644" width="21.5703125" style="230" customWidth="1"/>
    <col min="5645" max="5645" width="15" style="230" customWidth="1"/>
    <col min="5646" max="5646" width="14.7109375" style="230" customWidth="1"/>
    <col min="5647" max="5647" width="16.140625" style="230" customWidth="1"/>
    <col min="5648" max="5648" width="20.140625" style="230" customWidth="1"/>
    <col min="5649" max="5649" width="13.28515625" style="230" customWidth="1"/>
    <col min="5650" max="5651" width="11.42578125" style="230" customWidth="1"/>
    <col min="5652" max="5652" width="19.5703125" style="230" customWidth="1"/>
    <col min="5653" max="5671" width="11.42578125" style="230" customWidth="1"/>
    <col min="5672" max="5896" width="11.42578125" style="230"/>
    <col min="5897" max="5897" width="7.5703125" style="230" customWidth="1"/>
    <col min="5898" max="5898" width="29" style="230" customWidth="1"/>
    <col min="5899" max="5899" width="22.28515625" style="230" customWidth="1"/>
    <col min="5900" max="5900" width="21.5703125" style="230" customWidth="1"/>
    <col min="5901" max="5901" width="15" style="230" customWidth="1"/>
    <col min="5902" max="5902" width="14.7109375" style="230" customWidth="1"/>
    <col min="5903" max="5903" width="16.140625" style="230" customWidth="1"/>
    <col min="5904" max="5904" width="20.140625" style="230" customWidth="1"/>
    <col min="5905" max="5905" width="13.28515625" style="230" customWidth="1"/>
    <col min="5906" max="5907" width="11.42578125" style="230" customWidth="1"/>
    <col min="5908" max="5908" width="19.5703125" style="230" customWidth="1"/>
    <col min="5909" max="5927" width="11.42578125" style="230" customWidth="1"/>
    <col min="5928" max="6152" width="11.42578125" style="230"/>
    <col min="6153" max="6153" width="7.5703125" style="230" customWidth="1"/>
    <col min="6154" max="6154" width="29" style="230" customWidth="1"/>
    <col min="6155" max="6155" width="22.28515625" style="230" customWidth="1"/>
    <col min="6156" max="6156" width="21.5703125" style="230" customWidth="1"/>
    <col min="6157" max="6157" width="15" style="230" customWidth="1"/>
    <col min="6158" max="6158" width="14.7109375" style="230" customWidth="1"/>
    <col min="6159" max="6159" width="16.140625" style="230" customWidth="1"/>
    <col min="6160" max="6160" width="20.140625" style="230" customWidth="1"/>
    <col min="6161" max="6161" width="13.28515625" style="230" customWidth="1"/>
    <col min="6162" max="6163" width="11.42578125" style="230" customWidth="1"/>
    <col min="6164" max="6164" width="19.5703125" style="230" customWidth="1"/>
    <col min="6165" max="6183" width="11.42578125" style="230" customWidth="1"/>
    <col min="6184" max="6408" width="11.42578125" style="230"/>
    <col min="6409" max="6409" width="7.5703125" style="230" customWidth="1"/>
    <col min="6410" max="6410" width="29" style="230" customWidth="1"/>
    <col min="6411" max="6411" width="22.28515625" style="230" customWidth="1"/>
    <col min="6412" max="6412" width="21.5703125" style="230" customWidth="1"/>
    <col min="6413" max="6413" width="15" style="230" customWidth="1"/>
    <col min="6414" max="6414" width="14.7109375" style="230" customWidth="1"/>
    <col min="6415" max="6415" width="16.140625" style="230" customWidth="1"/>
    <col min="6416" max="6416" width="20.140625" style="230" customWidth="1"/>
    <col min="6417" max="6417" width="13.28515625" style="230" customWidth="1"/>
    <col min="6418" max="6419" width="11.42578125" style="230" customWidth="1"/>
    <col min="6420" max="6420" width="19.5703125" style="230" customWidth="1"/>
    <col min="6421" max="6439" width="11.42578125" style="230" customWidth="1"/>
    <col min="6440" max="6664" width="11.42578125" style="230"/>
    <col min="6665" max="6665" width="7.5703125" style="230" customWidth="1"/>
    <col min="6666" max="6666" width="29" style="230" customWidth="1"/>
    <col min="6667" max="6667" width="22.28515625" style="230" customWidth="1"/>
    <col min="6668" max="6668" width="21.5703125" style="230" customWidth="1"/>
    <col min="6669" max="6669" width="15" style="230" customWidth="1"/>
    <col min="6670" max="6670" width="14.7109375" style="230" customWidth="1"/>
    <col min="6671" max="6671" width="16.140625" style="230" customWidth="1"/>
    <col min="6672" max="6672" width="20.140625" style="230" customWidth="1"/>
    <col min="6673" max="6673" width="13.28515625" style="230" customWidth="1"/>
    <col min="6674" max="6675" width="11.42578125" style="230" customWidth="1"/>
    <col min="6676" max="6676" width="19.5703125" style="230" customWidth="1"/>
    <col min="6677" max="6695" width="11.42578125" style="230" customWidth="1"/>
    <col min="6696" max="6920" width="11.42578125" style="230"/>
    <col min="6921" max="6921" width="7.5703125" style="230" customWidth="1"/>
    <col min="6922" max="6922" width="29" style="230" customWidth="1"/>
    <col min="6923" max="6923" width="22.28515625" style="230" customWidth="1"/>
    <col min="6924" max="6924" width="21.5703125" style="230" customWidth="1"/>
    <col min="6925" max="6925" width="15" style="230" customWidth="1"/>
    <col min="6926" max="6926" width="14.7109375" style="230" customWidth="1"/>
    <col min="6927" max="6927" width="16.140625" style="230" customWidth="1"/>
    <col min="6928" max="6928" width="20.140625" style="230" customWidth="1"/>
    <col min="6929" max="6929" width="13.28515625" style="230" customWidth="1"/>
    <col min="6930" max="6931" width="11.42578125" style="230" customWidth="1"/>
    <col min="6932" max="6932" width="19.5703125" style="230" customWidth="1"/>
    <col min="6933" max="6951" width="11.42578125" style="230" customWidth="1"/>
    <col min="6952" max="7176" width="11.42578125" style="230"/>
    <col min="7177" max="7177" width="7.5703125" style="230" customWidth="1"/>
    <col min="7178" max="7178" width="29" style="230" customWidth="1"/>
    <col min="7179" max="7179" width="22.28515625" style="230" customWidth="1"/>
    <col min="7180" max="7180" width="21.5703125" style="230" customWidth="1"/>
    <col min="7181" max="7181" width="15" style="230" customWidth="1"/>
    <col min="7182" max="7182" width="14.7109375" style="230" customWidth="1"/>
    <col min="7183" max="7183" width="16.140625" style="230" customWidth="1"/>
    <col min="7184" max="7184" width="20.140625" style="230" customWidth="1"/>
    <col min="7185" max="7185" width="13.28515625" style="230" customWidth="1"/>
    <col min="7186" max="7187" width="11.42578125" style="230" customWidth="1"/>
    <col min="7188" max="7188" width="19.5703125" style="230" customWidth="1"/>
    <col min="7189" max="7207" width="11.42578125" style="230" customWidth="1"/>
    <col min="7208" max="7432" width="11.42578125" style="230"/>
    <col min="7433" max="7433" width="7.5703125" style="230" customWidth="1"/>
    <col min="7434" max="7434" width="29" style="230" customWidth="1"/>
    <col min="7435" max="7435" width="22.28515625" style="230" customWidth="1"/>
    <col min="7436" max="7436" width="21.5703125" style="230" customWidth="1"/>
    <col min="7437" max="7437" width="15" style="230" customWidth="1"/>
    <col min="7438" max="7438" width="14.7109375" style="230" customWidth="1"/>
    <col min="7439" max="7439" width="16.140625" style="230" customWidth="1"/>
    <col min="7440" max="7440" width="20.140625" style="230" customWidth="1"/>
    <col min="7441" max="7441" width="13.28515625" style="230" customWidth="1"/>
    <col min="7442" max="7443" width="11.42578125" style="230" customWidth="1"/>
    <col min="7444" max="7444" width="19.5703125" style="230" customWidth="1"/>
    <col min="7445" max="7463" width="11.42578125" style="230" customWidth="1"/>
    <col min="7464" max="7688" width="11.42578125" style="230"/>
    <col min="7689" max="7689" width="7.5703125" style="230" customWidth="1"/>
    <col min="7690" max="7690" width="29" style="230" customWidth="1"/>
    <col min="7691" max="7691" width="22.28515625" style="230" customWidth="1"/>
    <col min="7692" max="7692" width="21.5703125" style="230" customWidth="1"/>
    <col min="7693" max="7693" width="15" style="230" customWidth="1"/>
    <col min="7694" max="7694" width="14.7109375" style="230" customWidth="1"/>
    <col min="7695" max="7695" width="16.140625" style="230" customWidth="1"/>
    <col min="7696" max="7696" width="20.140625" style="230" customWidth="1"/>
    <col min="7697" max="7697" width="13.28515625" style="230" customWidth="1"/>
    <col min="7698" max="7699" width="11.42578125" style="230" customWidth="1"/>
    <col min="7700" max="7700" width="19.5703125" style="230" customWidth="1"/>
    <col min="7701" max="7719" width="11.42578125" style="230" customWidth="1"/>
    <col min="7720" max="7944" width="11.42578125" style="230"/>
    <col min="7945" max="7945" width="7.5703125" style="230" customWidth="1"/>
    <col min="7946" max="7946" width="29" style="230" customWidth="1"/>
    <col min="7947" max="7947" width="22.28515625" style="230" customWidth="1"/>
    <col min="7948" max="7948" width="21.5703125" style="230" customWidth="1"/>
    <col min="7949" max="7949" width="15" style="230" customWidth="1"/>
    <col min="7950" max="7950" width="14.7109375" style="230" customWidth="1"/>
    <col min="7951" max="7951" width="16.140625" style="230" customWidth="1"/>
    <col min="7952" max="7952" width="20.140625" style="230" customWidth="1"/>
    <col min="7953" max="7953" width="13.28515625" style="230" customWidth="1"/>
    <col min="7954" max="7955" width="11.42578125" style="230" customWidth="1"/>
    <col min="7956" max="7956" width="19.5703125" style="230" customWidth="1"/>
    <col min="7957" max="7975" width="11.42578125" style="230" customWidth="1"/>
    <col min="7976" max="8200" width="11.42578125" style="230"/>
    <col min="8201" max="8201" width="7.5703125" style="230" customWidth="1"/>
    <col min="8202" max="8202" width="29" style="230" customWidth="1"/>
    <col min="8203" max="8203" width="22.28515625" style="230" customWidth="1"/>
    <col min="8204" max="8204" width="21.5703125" style="230" customWidth="1"/>
    <col min="8205" max="8205" width="15" style="230" customWidth="1"/>
    <col min="8206" max="8206" width="14.7109375" style="230" customWidth="1"/>
    <col min="8207" max="8207" width="16.140625" style="230" customWidth="1"/>
    <col min="8208" max="8208" width="20.140625" style="230" customWidth="1"/>
    <col min="8209" max="8209" width="13.28515625" style="230" customWidth="1"/>
    <col min="8210" max="8211" width="11.42578125" style="230" customWidth="1"/>
    <col min="8212" max="8212" width="19.5703125" style="230" customWidth="1"/>
    <col min="8213" max="8231" width="11.42578125" style="230" customWidth="1"/>
    <col min="8232" max="8456" width="11.42578125" style="230"/>
    <col min="8457" max="8457" width="7.5703125" style="230" customWidth="1"/>
    <col min="8458" max="8458" width="29" style="230" customWidth="1"/>
    <col min="8459" max="8459" width="22.28515625" style="230" customWidth="1"/>
    <col min="8460" max="8460" width="21.5703125" style="230" customWidth="1"/>
    <col min="8461" max="8461" width="15" style="230" customWidth="1"/>
    <col min="8462" max="8462" width="14.7109375" style="230" customWidth="1"/>
    <col min="8463" max="8463" width="16.140625" style="230" customWidth="1"/>
    <col min="8464" max="8464" width="20.140625" style="230" customWidth="1"/>
    <col min="8465" max="8465" width="13.28515625" style="230" customWidth="1"/>
    <col min="8466" max="8467" width="11.42578125" style="230" customWidth="1"/>
    <col min="8468" max="8468" width="19.5703125" style="230" customWidth="1"/>
    <col min="8469" max="8487" width="11.42578125" style="230" customWidth="1"/>
    <col min="8488" max="8712" width="11.42578125" style="230"/>
    <col min="8713" max="8713" width="7.5703125" style="230" customWidth="1"/>
    <col min="8714" max="8714" width="29" style="230" customWidth="1"/>
    <col min="8715" max="8715" width="22.28515625" style="230" customWidth="1"/>
    <col min="8716" max="8716" width="21.5703125" style="230" customWidth="1"/>
    <col min="8717" max="8717" width="15" style="230" customWidth="1"/>
    <col min="8718" max="8718" width="14.7109375" style="230" customWidth="1"/>
    <col min="8719" max="8719" width="16.140625" style="230" customWidth="1"/>
    <col min="8720" max="8720" width="20.140625" style="230" customWidth="1"/>
    <col min="8721" max="8721" width="13.28515625" style="230" customWidth="1"/>
    <col min="8722" max="8723" width="11.42578125" style="230" customWidth="1"/>
    <col min="8724" max="8724" width="19.5703125" style="230" customWidth="1"/>
    <col min="8725" max="8743" width="11.42578125" style="230" customWidth="1"/>
    <col min="8744" max="8968" width="11.42578125" style="230"/>
    <col min="8969" max="8969" width="7.5703125" style="230" customWidth="1"/>
    <col min="8970" max="8970" width="29" style="230" customWidth="1"/>
    <col min="8971" max="8971" width="22.28515625" style="230" customWidth="1"/>
    <col min="8972" max="8972" width="21.5703125" style="230" customWidth="1"/>
    <col min="8973" max="8973" width="15" style="230" customWidth="1"/>
    <col min="8974" max="8974" width="14.7109375" style="230" customWidth="1"/>
    <col min="8975" max="8975" width="16.140625" style="230" customWidth="1"/>
    <col min="8976" max="8976" width="20.140625" style="230" customWidth="1"/>
    <col min="8977" max="8977" width="13.28515625" style="230" customWidth="1"/>
    <col min="8978" max="8979" width="11.42578125" style="230" customWidth="1"/>
    <col min="8980" max="8980" width="19.5703125" style="230" customWidth="1"/>
    <col min="8981" max="8999" width="11.42578125" style="230" customWidth="1"/>
    <col min="9000" max="9224" width="11.42578125" style="230"/>
    <col min="9225" max="9225" width="7.5703125" style="230" customWidth="1"/>
    <col min="9226" max="9226" width="29" style="230" customWidth="1"/>
    <col min="9227" max="9227" width="22.28515625" style="230" customWidth="1"/>
    <col min="9228" max="9228" width="21.5703125" style="230" customWidth="1"/>
    <col min="9229" max="9229" width="15" style="230" customWidth="1"/>
    <col min="9230" max="9230" width="14.7109375" style="230" customWidth="1"/>
    <col min="9231" max="9231" width="16.140625" style="230" customWidth="1"/>
    <col min="9232" max="9232" width="20.140625" style="230" customWidth="1"/>
    <col min="9233" max="9233" width="13.28515625" style="230" customWidth="1"/>
    <col min="9234" max="9235" width="11.42578125" style="230" customWidth="1"/>
    <col min="9236" max="9236" width="19.5703125" style="230" customWidth="1"/>
    <col min="9237" max="9255" width="11.42578125" style="230" customWidth="1"/>
    <col min="9256" max="9480" width="11.42578125" style="230"/>
    <col min="9481" max="9481" width="7.5703125" style="230" customWidth="1"/>
    <col min="9482" max="9482" width="29" style="230" customWidth="1"/>
    <col min="9483" max="9483" width="22.28515625" style="230" customWidth="1"/>
    <col min="9484" max="9484" width="21.5703125" style="230" customWidth="1"/>
    <col min="9485" max="9485" width="15" style="230" customWidth="1"/>
    <col min="9486" max="9486" width="14.7109375" style="230" customWidth="1"/>
    <col min="9487" max="9487" width="16.140625" style="230" customWidth="1"/>
    <col min="9488" max="9488" width="20.140625" style="230" customWidth="1"/>
    <col min="9489" max="9489" width="13.28515625" style="230" customWidth="1"/>
    <col min="9490" max="9491" width="11.42578125" style="230" customWidth="1"/>
    <col min="9492" max="9492" width="19.5703125" style="230" customWidth="1"/>
    <col min="9493" max="9511" width="11.42578125" style="230" customWidth="1"/>
    <col min="9512" max="9736" width="11.42578125" style="230"/>
    <col min="9737" max="9737" width="7.5703125" style="230" customWidth="1"/>
    <col min="9738" max="9738" width="29" style="230" customWidth="1"/>
    <col min="9739" max="9739" width="22.28515625" style="230" customWidth="1"/>
    <col min="9740" max="9740" width="21.5703125" style="230" customWidth="1"/>
    <col min="9741" max="9741" width="15" style="230" customWidth="1"/>
    <col min="9742" max="9742" width="14.7109375" style="230" customWidth="1"/>
    <col min="9743" max="9743" width="16.140625" style="230" customWidth="1"/>
    <col min="9744" max="9744" width="20.140625" style="230" customWidth="1"/>
    <col min="9745" max="9745" width="13.28515625" style="230" customWidth="1"/>
    <col min="9746" max="9747" width="11.42578125" style="230" customWidth="1"/>
    <col min="9748" max="9748" width="19.5703125" style="230" customWidth="1"/>
    <col min="9749" max="9767" width="11.42578125" style="230" customWidth="1"/>
    <col min="9768" max="9992" width="11.42578125" style="230"/>
    <col min="9993" max="9993" width="7.5703125" style="230" customWidth="1"/>
    <col min="9994" max="9994" width="29" style="230" customWidth="1"/>
    <col min="9995" max="9995" width="22.28515625" style="230" customWidth="1"/>
    <col min="9996" max="9996" width="21.5703125" style="230" customWidth="1"/>
    <col min="9997" max="9997" width="15" style="230" customWidth="1"/>
    <col min="9998" max="9998" width="14.7109375" style="230" customWidth="1"/>
    <col min="9999" max="9999" width="16.140625" style="230" customWidth="1"/>
    <col min="10000" max="10000" width="20.140625" style="230" customWidth="1"/>
    <col min="10001" max="10001" width="13.28515625" style="230" customWidth="1"/>
    <col min="10002" max="10003" width="11.42578125" style="230" customWidth="1"/>
    <col min="10004" max="10004" width="19.5703125" style="230" customWidth="1"/>
    <col min="10005" max="10023" width="11.42578125" style="230" customWidth="1"/>
    <col min="10024" max="10248" width="11.42578125" style="230"/>
    <col min="10249" max="10249" width="7.5703125" style="230" customWidth="1"/>
    <col min="10250" max="10250" width="29" style="230" customWidth="1"/>
    <col min="10251" max="10251" width="22.28515625" style="230" customWidth="1"/>
    <col min="10252" max="10252" width="21.5703125" style="230" customWidth="1"/>
    <col min="10253" max="10253" width="15" style="230" customWidth="1"/>
    <col min="10254" max="10254" width="14.7109375" style="230" customWidth="1"/>
    <col min="10255" max="10255" width="16.140625" style="230" customWidth="1"/>
    <col min="10256" max="10256" width="20.140625" style="230" customWidth="1"/>
    <col min="10257" max="10257" width="13.28515625" style="230" customWidth="1"/>
    <col min="10258" max="10259" width="11.42578125" style="230" customWidth="1"/>
    <col min="10260" max="10260" width="19.5703125" style="230" customWidth="1"/>
    <col min="10261" max="10279" width="11.42578125" style="230" customWidth="1"/>
    <col min="10280" max="10504" width="11.42578125" style="230"/>
    <col min="10505" max="10505" width="7.5703125" style="230" customWidth="1"/>
    <col min="10506" max="10506" width="29" style="230" customWidth="1"/>
    <col min="10507" max="10507" width="22.28515625" style="230" customWidth="1"/>
    <col min="10508" max="10508" width="21.5703125" style="230" customWidth="1"/>
    <col min="10509" max="10509" width="15" style="230" customWidth="1"/>
    <col min="10510" max="10510" width="14.7109375" style="230" customWidth="1"/>
    <col min="10511" max="10511" width="16.140625" style="230" customWidth="1"/>
    <col min="10512" max="10512" width="20.140625" style="230" customWidth="1"/>
    <col min="10513" max="10513" width="13.28515625" style="230" customWidth="1"/>
    <col min="10514" max="10515" width="11.42578125" style="230" customWidth="1"/>
    <col min="10516" max="10516" width="19.5703125" style="230" customWidth="1"/>
    <col min="10517" max="10535" width="11.42578125" style="230" customWidth="1"/>
    <col min="10536" max="10760" width="11.42578125" style="230"/>
    <col min="10761" max="10761" width="7.5703125" style="230" customWidth="1"/>
    <col min="10762" max="10762" width="29" style="230" customWidth="1"/>
    <col min="10763" max="10763" width="22.28515625" style="230" customWidth="1"/>
    <col min="10764" max="10764" width="21.5703125" style="230" customWidth="1"/>
    <col min="10765" max="10765" width="15" style="230" customWidth="1"/>
    <col min="10766" max="10766" width="14.7109375" style="230" customWidth="1"/>
    <col min="10767" max="10767" width="16.140625" style="230" customWidth="1"/>
    <col min="10768" max="10768" width="20.140625" style="230" customWidth="1"/>
    <col min="10769" max="10769" width="13.28515625" style="230" customWidth="1"/>
    <col min="10770" max="10771" width="11.42578125" style="230" customWidth="1"/>
    <col min="10772" max="10772" width="19.5703125" style="230" customWidth="1"/>
    <col min="10773" max="10791" width="11.42578125" style="230" customWidth="1"/>
    <col min="10792" max="11016" width="11.42578125" style="230"/>
    <col min="11017" max="11017" width="7.5703125" style="230" customWidth="1"/>
    <col min="11018" max="11018" width="29" style="230" customWidth="1"/>
    <col min="11019" max="11019" width="22.28515625" style="230" customWidth="1"/>
    <col min="11020" max="11020" width="21.5703125" style="230" customWidth="1"/>
    <col min="11021" max="11021" width="15" style="230" customWidth="1"/>
    <col min="11022" max="11022" width="14.7109375" style="230" customWidth="1"/>
    <col min="11023" max="11023" width="16.140625" style="230" customWidth="1"/>
    <col min="11024" max="11024" width="20.140625" style="230" customWidth="1"/>
    <col min="11025" max="11025" width="13.28515625" style="230" customWidth="1"/>
    <col min="11026" max="11027" width="11.42578125" style="230" customWidth="1"/>
    <col min="11028" max="11028" width="19.5703125" style="230" customWidth="1"/>
    <col min="11029" max="11047" width="11.42578125" style="230" customWidth="1"/>
    <col min="11048" max="11272" width="11.42578125" style="230"/>
    <col min="11273" max="11273" width="7.5703125" style="230" customWidth="1"/>
    <col min="11274" max="11274" width="29" style="230" customWidth="1"/>
    <col min="11275" max="11275" width="22.28515625" style="230" customWidth="1"/>
    <col min="11276" max="11276" width="21.5703125" style="230" customWidth="1"/>
    <col min="11277" max="11277" width="15" style="230" customWidth="1"/>
    <col min="11278" max="11278" width="14.7109375" style="230" customWidth="1"/>
    <col min="11279" max="11279" width="16.140625" style="230" customWidth="1"/>
    <col min="11280" max="11280" width="20.140625" style="230" customWidth="1"/>
    <col min="11281" max="11281" width="13.28515625" style="230" customWidth="1"/>
    <col min="11282" max="11283" width="11.42578125" style="230" customWidth="1"/>
    <col min="11284" max="11284" width="19.5703125" style="230" customWidth="1"/>
    <col min="11285" max="11303" width="11.42578125" style="230" customWidth="1"/>
    <col min="11304" max="11528" width="11.42578125" style="230"/>
    <col min="11529" max="11529" width="7.5703125" style="230" customWidth="1"/>
    <col min="11530" max="11530" width="29" style="230" customWidth="1"/>
    <col min="11531" max="11531" width="22.28515625" style="230" customWidth="1"/>
    <col min="11532" max="11532" width="21.5703125" style="230" customWidth="1"/>
    <col min="11533" max="11533" width="15" style="230" customWidth="1"/>
    <col min="11534" max="11534" width="14.7109375" style="230" customWidth="1"/>
    <col min="11535" max="11535" width="16.140625" style="230" customWidth="1"/>
    <col min="11536" max="11536" width="20.140625" style="230" customWidth="1"/>
    <col min="11537" max="11537" width="13.28515625" style="230" customWidth="1"/>
    <col min="11538" max="11539" width="11.42578125" style="230" customWidth="1"/>
    <col min="11540" max="11540" width="19.5703125" style="230" customWidth="1"/>
    <col min="11541" max="11559" width="11.42578125" style="230" customWidth="1"/>
    <col min="11560" max="11784" width="11.42578125" style="230"/>
    <col min="11785" max="11785" width="7.5703125" style="230" customWidth="1"/>
    <col min="11786" max="11786" width="29" style="230" customWidth="1"/>
    <col min="11787" max="11787" width="22.28515625" style="230" customWidth="1"/>
    <col min="11788" max="11788" width="21.5703125" style="230" customWidth="1"/>
    <col min="11789" max="11789" width="15" style="230" customWidth="1"/>
    <col min="11790" max="11790" width="14.7109375" style="230" customWidth="1"/>
    <col min="11791" max="11791" width="16.140625" style="230" customWidth="1"/>
    <col min="11792" max="11792" width="20.140625" style="230" customWidth="1"/>
    <col min="11793" max="11793" width="13.28515625" style="230" customWidth="1"/>
    <col min="11794" max="11795" width="11.42578125" style="230" customWidth="1"/>
    <col min="11796" max="11796" width="19.5703125" style="230" customWidth="1"/>
    <col min="11797" max="11815" width="11.42578125" style="230" customWidth="1"/>
    <col min="11816" max="12040" width="11.42578125" style="230"/>
    <col min="12041" max="12041" width="7.5703125" style="230" customWidth="1"/>
    <col min="12042" max="12042" width="29" style="230" customWidth="1"/>
    <col min="12043" max="12043" width="22.28515625" style="230" customWidth="1"/>
    <col min="12044" max="12044" width="21.5703125" style="230" customWidth="1"/>
    <col min="12045" max="12045" width="15" style="230" customWidth="1"/>
    <col min="12046" max="12046" width="14.7109375" style="230" customWidth="1"/>
    <col min="12047" max="12047" width="16.140625" style="230" customWidth="1"/>
    <col min="12048" max="12048" width="20.140625" style="230" customWidth="1"/>
    <col min="12049" max="12049" width="13.28515625" style="230" customWidth="1"/>
    <col min="12050" max="12051" width="11.42578125" style="230" customWidth="1"/>
    <col min="12052" max="12052" width="19.5703125" style="230" customWidth="1"/>
    <col min="12053" max="12071" width="11.42578125" style="230" customWidth="1"/>
    <col min="12072" max="12296" width="11.42578125" style="230"/>
    <col min="12297" max="12297" width="7.5703125" style="230" customWidth="1"/>
    <col min="12298" max="12298" width="29" style="230" customWidth="1"/>
    <col min="12299" max="12299" width="22.28515625" style="230" customWidth="1"/>
    <col min="12300" max="12300" width="21.5703125" style="230" customWidth="1"/>
    <col min="12301" max="12301" width="15" style="230" customWidth="1"/>
    <col min="12302" max="12302" width="14.7109375" style="230" customWidth="1"/>
    <col min="12303" max="12303" width="16.140625" style="230" customWidth="1"/>
    <col min="12304" max="12304" width="20.140625" style="230" customWidth="1"/>
    <col min="12305" max="12305" width="13.28515625" style="230" customWidth="1"/>
    <col min="12306" max="12307" width="11.42578125" style="230" customWidth="1"/>
    <col min="12308" max="12308" width="19.5703125" style="230" customWidth="1"/>
    <col min="12309" max="12327" width="11.42578125" style="230" customWidth="1"/>
    <col min="12328" max="12552" width="11.42578125" style="230"/>
    <col min="12553" max="12553" width="7.5703125" style="230" customWidth="1"/>
    <col min="12554" max="12554" width="29" style="230" customWidth="1"/>
    <col min="12555" max="12555" width="22.28515625" style="230" customWidth="1"/>
    <col min="12556" max="12556" width="21.5703125" style="230" customWidth="1"/>
    <col min="12557" max="12557" width="15" style="230" customWidth="1"/>
    <col min="12558" max="12558" width="14.7109375" style="230" customWidth="1"/>
    <col min="12559" max="12559" width="16.140625" style="230" customWidth="1"/>
    <col min="12560" max="12560" width="20.140625" style="230" customWidth="1"/>
    <col min="12561" max="12561" width="13.28515625" style="230" customWidth="1"/>
    <col min="12562" max="12563" width="11.42578125" style="230" customWidth="1"/>
    <col min="12564" max="12564" width="19.5703125" style="230" customWidth="1"/>
    <col min="12565" max="12583" width="11.42578125" style="230" customWidth="1"/>
    <col min="12584" max="12808" width="11.42578125" style="230"/>
    <col min="12809" max="12809" width="7.5703125" style="230" customWidth="1"/>
    <col min="12810" max="12810" width="29" style="230" customWidth="1"/>
    <col min="12811" max="12811" width="22.28515625" style="230" customWidth="1"/>
    <col min="12812" max="12812" width="21.5703125" style="230" customWidth="1"/>
    <col min="12813" max="12813" width="15" style="230" customWidth="1"/>
    <col min="12814" max="12814" width="14.7109375" style="230" customWidth="1"/>
    <col min="12815" max="12815" width="16.140625" style="230" customWidth="1"/>
    <col min="12816" max="12816" width="20.140625" style="230" customWidth="1"/>
    <col min="12817" max="12817" width="13.28515625" style="230" customWidth="1"/>
    <col min="12818" max="12819" width="11.42578125" style="230" customWidth="1"/>
    <col min="12820" max="12820" width="19.5703125" style="230" customWidth="1"/>
    <col min="12821" max="12839" width="11.42578125" style="230" customWidth="1"/>
    <col min="12840" max="13064" width="11.42578125" style="230"/>
    <col min="13065" max="13065" width="7.5703125" style="230" customWidth="1"/>
    <col min="13066" max="13066" width="29" style="230" customWidth="1"/>
    <col min="13067" max="13067" width="22.28515625" style="230" customWidth="1"/>
    <col min="13068" max="13068" width="21.5703125" style="230" customWidth="1"/>
    <col min="13069" max="13069" width="15" style="230" customWidth="1"/>
    <col min="13070" max="13070" width="14.7109375" style="230" customWidth="1"/>
    <col min="13071" max="13071" width="16.140625" style="230" customWidth="1"/>
    <col min="13072" max="13072" width="20.140625" style="230" customWidth="1"/>
    <col min="13073" max="13073" width="13.28515625" style="230" customWidth="1"/>
    <col min="13074" max="13075" width="11.42578125" style="230" customWidth="1"/>
    <col min="13076" max="13076" width="19.5703125" style="230" customWidth="1"/>
    <col min="13077" max="13095" width="11.42578125" style="230" customWidth="1"/>
    <col min="13096" max="13320" width="11.42578125" style="230"/>
    <col min="13321" max="13321" width="7.5703125" style="230" customWidth="1"/>
    <col min="13322" max="13322" width="29" style="230" customWidth="1"/>
    <col min="13323" max="13323" width="22.28515625" style="230" customWidth="1"/>
    <col min="13324" max="13324" width="21.5703125" style="230" customWidth="1"/>
    <col min="13325" max="13325" width="15" style="230" customWidth="1"/>
    <col min="13326" max="13326" width="14.7109375" style="230" customWidth="1"/>
    <col min="13327" max="13327" width="16.140625" style="230" customWidth="1"/>
    <col min="13328" max="13328" width="20.140625" style="230" customWidth="1"/>
    <col min="13329" max="13329" width="13.28515625" style="230" customWidth="1"/>
    <col min="13330" max="13331" width="11.42578125" style="230" customWidth="1"/>
    <col min="13332" max="13332" width="19.5703125" style="230" customWidth="1"/>
    <col min="13333" max="13351" width="11.42578125" style="230" customWidth="1"/>
    <col min="13352" max="13576" width="11.42578125" style="230"/>
    <col min="13577" max="13577" width="7.5703125" style="230" customWidth="1"/>
    <col min="13578" max="13578" width="29" style="230" customWidth="1"/>
    <col min="13579" max="13579" width="22.28515625" style="230" customWidth="1"/>
    <col min="13580" max="13580" width="21.5703125" style="230" customWidth="1"/>
    <col min="13581" max="13581" width="15" style="230" customWidth="1"/>
    <col min="13582" max="13582" width="14.7109375" style="230" customWidth="1"/>
    <col min="13583" max="13583" width="16.140625" style="230" customWidth="1"/>
    <col min="13584" max="13584" width="20.140625" style="230" customWidth="1"/>
    <col min="13585" max="13585" width="13.28515625" style="230" customWidth="1"/>
    <col min="13586" max="13587" width="11.42578125" style="230" customWidth="1"/>
    <col min="13588" max="13588" width="19.5703125" style="230" customWidth="1"/>
    <col min="13589" max="13607" width="11.42578125" style="230" customWidth="1"/>
    <col min="13608" max="13832" width="11.42578125" style="230"/>
    <col min="13833" max="13833" width="7.5703125" style="230" customWidth="1"/>
    <col min="13834" max="13834" width="29" style="230" customWidth="1"/>
    <col min="13835" max="13835" width="22.28515625" style="230" customWidth="1"/>
    <col min="13836" max="13836" width="21.5703125" style="230" customWidth="1"/>
    <col min="13837" max="13837" width="15" style="230" customWidth="1"/>
    <col min="13838" max="13838" width="14.7109375" style="230" customWidth="1"/>
    <col min="13839" max="13839" width="16.140625" style="230" customWidth="1"/>
    <col min="13840" max="13840" width="20.140625" style="230" customWidth="1"/>
    <col min="13841" max="13841" width="13.28515625" style="230" customWidth="1"/>
    <col min="13842" max="13843" width="11.42578125" style="230" customWidth="1"/>
    <col min="13844" max="13844" width="19.5703125" style="230" customWidth="1"/>
    <col min="13845" max="13863" width="11.42578125" style="230" customWidth="1"/>
    <col min="13864" max="14088" width="11.42578125" style="230"/>
    <col min="14089" max="14089" width="7.5703125" style="230" customWidth="1"/>
    <col min="14090" max="14090" width="29" style="230" customWidth="1"/>
    <col min="14091" max="14091" width="22.28515625" style="230" customWidth="1"/>
    <col min="14092" max="14092" width="21.5703125" style="230" customWidth="1"/>
    <col min="14093" max="14093" width="15" style="230" customWidth="1"/>
    <col min="14094" max="14094" width="14.7109375" style="230" customWidth="1"/>
    <col min="14095" max="14095" width="16.140625" style="230" customWidth="1"/>
    <col min="14096" max="14096" width="20.140625" style="230" customWidth="1"/>
    <col min="14097" max="14097" width="13.28515625" style="230" customWidth="1"/>
    <col min="14098" max="14099" width="11.42578125" style="230" customWidth="1"/>
    <col min="14100" max="14100" width="19.5703125" style="230" customWidth="1"/>
    <col min="14101" max="14119" width="11.42578125" style="230" customWidth="1"/>
    <col min="14120" max="14344" width="11.42578125" style="230"/>
    <col min="14345" max="14345" width="7.5703125" style="230" customWidth="1"/>
    <col min="14346" max="14346" width="29" style="230" customWidth="1"/>
    <col min="14347" max="14347" width="22.28515625" style="230" customWidth="1"/>
    <col min="14348" max="14348" width="21.5703125" style="230" customWidth="1"/>
    <col min="14349" max="14349" width="15" style="230" customWidth="1"/>
    <col min="14350" max="14350" width="14.7109375" style="230" customWidth="1"/>
    <col min="14351" max="14351" width="16.140625" style="230" customWidth="1"/>
    <col min="14352" max="14352" width="20.140625" style="230" customWidth="1"/>
    <col min="14353" max="14353" width="13.28515625" style="230" customWidth="1"/>
    <col min="14354" max="14355" width="11.42578125" style="230" customWidth="1"/>
    <col min="14356" max="14356" width="19.5703125" style="230" customWidth="1"/>
    <col min="14357" max="14375" width="11.42578125" style="230" customWidth="1"/>
    <col min="14376" max="14600" width="11.42578125" style="230"/>
    <col min="14601" max="14601" width="7.5703125" style="230" customWidth="1"/>
    <col min="14602" max="14602" width="29" style="230" customWidth="1"/>
    <col min="14603" max="14603" width="22.28515625" style="230" customWidth="1"/>
    <col min="14604" max="14604" width="21.5703125" style="230" customWidth="1"/>
    <col min="14605" max="14605" width="15" style="230" customWidth="1"/>
    <col min="14606" max="14606" width="14.7109375" style="230" customWidth="1"/>
    <col min="14607" max="14607" width="16.140625" style="230" customWidth="1"/>
    <col min="14608" max="14608" width="20.140625" style="230" customWidth="1"/>
    <col min="14609" max="14609" width="13.28515625" style="230" customWidth="1"/>
    <col min="14610" max="14611" width="11.42578125" style="230" customWidth="1"/>
    <col min="14612" max="14612" width="19.5703125" style="230" customWidth="1"/>
    <col min="14613" max="14631" width="11.42578125" style="230" customWidth="1"/>
    <col min="14632" max="14856" width="11.42578125" style="230"/>
    <col min="14857" max="14857" width="7.5703125" style="230" customWidth="1"/>
    <col min="14858" max="14858" width="29" style="230" customWidth="1"/>
    <col min="14859" max="14859" width="22.28515625" style="230" customWidth="1"/>
    <col min="14860" max="14860" width="21.5703125" style="230" customWidth="1"/>
    <col min="14861" max="14861" width="15" style="230" customWidth="1"/>
    <col min="14862" max="14862" width="14.7109375" style="230" customWidth="1"/>
    <col min="14863" max="14863" width="16.140625" style="230" customWidth="1"/>
    <col min="14864" max="14864" width="20.140625" style="230" customWidth="1"/>
    <col min="14865" max="14865" width="13.28515625" style="230" customWidth="1"/>
    <col min="14866" max="14867" width="11.42578125" style="230" customWidth="1"/>
    <col min="14868" max="14868" width="19.5703125" style="230" customWidth="1"/>
    <col min="14869" max="14887" width="11.42578125" style="230" customWidth="1"/>
    <col min="14888" max="15112" width="11.42578125" style="230"/>
    <col min="15113" max="15113" width="7.5703125" style="230" customWidth="1"/>
    <col min="15114" max="15114" width="29" style="230" customWidth="1"/>
    <col min="15115" max="15115" width="22.28515625" style="230" customWidth="1"/>
    <col min="15116" max="15116" width="21.5703125" style="230" customWidth="1"/>
    <col min="15117" max="15117" width="15" style="230" customWidth="1"/>
    <col min="15118" max="15118" width="14.7109375" style="230" customWidth="1"/>
    <col min="15119" max="15119" width="16.140625" style="230" customWidth="1"/>
    <col min="15120" max="15120" width="20.140625" style="230" customWidth="1"/>
    <col min="15121" max="15121" width="13.28515625" style="230" customWidth="1"/>
    <col min="15122" max="15123" width="11.42578125" style="230" customWidth="1"/>
    <col min="15124" max="15124" width="19.5703125" style="230" customWidth="1"/>
    <col min="15125" max="15143" width="11.42578125" style="230" customWidth="1"/>
    <col min="15144" max="15368" width="11.42578125" style="230"/>
    <col min="15369" max="15369" width="7.5703125" style="230" customWidth="1"/>
    <col min="15370" max="15370" width="29" style="230" customWidth="1"/>
    <col min="15371" max="15371" width="22.28515625" style="230" customWidth="1"/>
    <col min="15372" max="15372" width="21.5703125" style="230" customWidth="1"/>
    <col min="15373" max="15373" width="15" style="230" customWidth="1"/>
    <col min="15374" max="15374" width="14.7109375" style="230" customWidth="1"/>
    <col min="15375" max="15375" width="16.140625" style="230" customWidth="1"/>
    <col min="15376" max="15376" width="20.140625" style="230" customWidth="1"/>
    <col min="15377" max="15377" width="13.28515625" style="230" customWidth="1"/>
    <col min="15378" max="15379" width="11.42578125" style="230" customWidth="1"/>
    <col min="15380" max="15380" width="19.5703125" style="230" customWidth="1"/>
    <col min="15381" max="15399" width="11.42578125" style="230" customWidth="1"/>
    <col min="15400" max="15624" width="11.42578125" style="230"/>
    <col min="15625" max="15625" width="7.5703125" style="230" customWidth="1"/>
    <col min="15626" max="15626" width="29" style="230" customWidth="1"/>
    <col min="15627" max="15627" width="22.28515625" style="230" customWidth="1"/>
    <col min="15628" max="15628" width="21.5703125" style="230" customWidth="1"/>
    <col min="15629" max="15629" width="15" style="230" customWidth="1"/>
    <col min="15630" max="15630" width="14.7109375" style="230" customWidth="1"/>
    <col min="15631" max="15631" width="16.140625" style="230" customWidth="1"/>
    <col min="15632" max="15632" width="20.140625" style="230" customWidth="1"/>
    <col min="15633" max="15633" width="13.28515625" style="230" customWidth="1"/>
    <col min="15634" max="15635" width="11.42578125" style="230" customWidth="1"/>
    <col min="15636" max="15636" width="19.5703125" style="230" customWidth="1"/>
    <col min="15637" max="15655" width="11.42578125" style="230" customWidth="1"/>
    <col min="15656" max="15880" width="11.42578125" style="230"/>
    <col min="15881" max="15881" width="7.5703125" style="230" customWidth="1"/>
    <col min="15882" max="15882" width="29" style="230" customWidth="1"/>
    <col min="15883" max="15883" width="22.28515625" style="230" customWidth="1"/>
    <col min="15884" max="15884" width="21.5703125" style="230" customWidth="1"/>
    <col min="15885" max="15885" width="15" style="230" customWidth="1"/>
    <col min="15886" max="15886" width="14.7109375" style="230" customWidth="1"/>
    <col min="15887" max="15887" width="16.140625" style="230" customWidth="1"/>
    <col min="15888" max="15888" width="20.140625" style="230" customWidth="1"/>
    <col min="15889" max="15889" width="13.28515625" style="230" customWidth="1"/>
    <col min="15890" max="15891" width="11.42578125" style="230" customWidth="1"/>
    <col min="15892" max="15892" width="19.5703125" style="230" customWidth="1"/>
    <col min="15893" max="15911" width="11.42578125" style="230" customWidth="1"/>
    <col min="15912" max="16136" width="11.42578125" style="230"/>
    <col min="16137" max="16137" width="7.5703125" style="230" customWidth="1"/>
    <col min="16138" max="16138" width="29" style="230" customWidth="1"/>
    <col min="16139" max="16139" width="22.28515625" style="230" customWidth="1"/>
    <col min="16140" max="16140" width="21.5703125" style="230" customWidth="1"/>
    <col min="16141" max="16141" width="15" style="230" customWidth="1"/>
    <col min="16142" max="16142" width="14.7109375" style="230" customWidth="1"/>
    <col min="16143" max="16143" width="16.140625" style="230" customWidth="1"/>
    <col min="16144" max="16144" width="20.140625" style="230" customWidth="1"/>
    <col min="16145" max="16145" width="13.28515625" style="230" customWidth="1"/>
    <col min="16146" max="16147" width="11.42578125" style="230" customWidth="1"/>
    <col min="16148" max="16148" width="19.5703125" style="230" customWidth="1"/>
    <col min="16149" max="16167" width="11.42578125" style="230" customWidth="1"/>
    <col min="16168" max="16384" width="11.42578125" style="230"/>
  </cols>
  <sheetData>
    <row r="1" spans="1:40" s="229" customFormat="1" ht="24" customHeight="1">
      <c r="A1" s="288" t="s">
        <v>194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39"/>
      <c r="M1" s="239"/>
      <c r="N1" s="239"/>
      <c r="O1" s="239"/>
      <c r="P1" s="231"/>
      <c r="Q1" s="240"/>
      <c r="R1" s="240"/>
      <c r="S1" s="240"/>
      <c r="T1" s="241"/>
      <c r="AN1" s="230"/>
    </row>
    <row r="2" spans="1:40" s="229" customFormat="1" ht="82.5" customHeight="1">
      <c r="A2" s="254"/>
      <c r="B2" s="255" t="s">
        <v>163</v>
      </c>
      <c r="C2" s="255" t="s">
        <v>162</v>
      </c>
      <c r="D2" s="255" t="s">
        <v>164</v>
      </c>
      <c r="E2" s="255" t="s">
        <v>170</v>
      </c>
      <c r="F2" s="255" t="s">
        <v>166</v>
      </c>
      <c r="G2" s="255" t="s">
        <v>165</v>
      </c>
      <c r="H2" s="255" t="s">
        <v>171</v>
      </c>
      <c r="I2" s="255" t="s">
        <v>187</v>
      </c>
      <c r="J2" s="255" t="s">
        <v>188</v>
      </c>
      <c r="K2" s="255" t="s">
        <v>189</v>
      </c>
      <c r="AD2" s="230"/>
    </row>
    <row r="3" spans="1:40" ht="21.75" customHeight="1">
      <c r="A3" s="256">
        <v>2000</v>
      </c>
      <c r="B3" s="237">
        <v>1431039</v>
      </c>
      <c r="C3" s="262"/>
      <c r="D3" s="237">
        <v>68300.5</v>
      </c>
      <c r="E3" s="262"/>
      <c r="F3" s="261">
        <v>33.72</v>
      </c>
      <c r="G3" s="261">
        <v>26.065000000000001</v>
      </c>
      <c r="H3" s="263">
        <f t="shared" ref="H3:H11" si="0">+D3/B3</f>
        <v>4.7727909581779394E-2</v>
      </c>
      <c r="I3" s="263">
        <f>+G3/F3</f>
        <v>0.77298339264531446</v>
      </c>
      <c r="J3" s="266">
        <v>43.11</v>
      </c>
      <c r="K3" s="266">
        <v>40.54</v>
      </c>
    </row>
    <row r="4" spans="1:40" ht="22.5" customHeight="1">
      <c r="A4" s="256">
        <v>2001</v>
      </c>
      <c r="B4" s="237">
        <v>1367048.5</v>
      </c>
      <c r="C4" s="262">
        <f t="shared" ref="C4:C11" si="1">+(B4/B3)-1</f>
        <v>-4.4716111859984253E-2</v>
      </c>
      <c r="D4" s="237">
        <v>59082.5</v>
      </c>
      <c r="E4" s="262">
        <f t="shared" ref="E4:E11" si="2">+(D4/D3)-1</f>
        <v>-0.13496240876713939</v>
      </c>
      <c r="F4" s="261">
        <v>35.93</v>
      </c>
      <c r="G4" s="261">
        <v>18.965</v>
      </c>
      <c r="H4" s="263">
        <f t="shared" si="0"/>
        <v>4.3219022587713603E-2</v>
      </c>
      <c r="I4" s="263">
        <f t="shared" ref="I4:I11" si="3">+G4/F4</f>
        <v>0.52783189535207342</v>
      </c>
      <c r="J4" s="266">
        <v>42.66</v>
      </c>
      <c r="K4" s="266">
        <v>40.064999999999998</v>
      </c>
    </row>
    <row r="5" spans="1:40" ht="20.25" customHeight="1">
      <c r="A5" s="256">
        <v>2002</v>
      </c>
      <c r="B5" s="237">
        <v>1385103</v>
      </c>
      <c r="C5" s="262">
        <f t="shared" si="1"/>
        <v>1.320691987153344E-2</v>
      </c>
      <c r="D5" s="237">
        <v>53540.5</v>
      </c>
      <c r="E5" s="262">
        <f t="shared" si="2"/>
        <v>-9.38010409173613E-2</v>
      </c>
      <c r="F5" s="261">
        <v>37.615000000000002</v>
      </c>
      <c r="G5" s="261">
        <v>31.87</v>
      </c>
      <c r="H5" s="263">
        <f t="shared" si="0"/>
        <v>3.8654526053297118E-2</v>
      </c>
      <c r="I5" s="263">
        <f t="shared" si="3"/>
        <v>0.84726837697726964</v>
      </c>
      <c r="J5" s="266">
        <v>41.68</v>
      </c>
      <c r="K5" s="266">
        <v>38.200000000000003</v>
      </c>
    </row>
    <row r="6" spans="1:40" ht="19.5" customHeight="1">
      <c r="A6" s="256">
        <v>2003</v>
      </c>
      <c r="B6" s="237">
        <v>1420224</v>
      </c>
      <c r="C6" s="262">
        <f t="shared" si="1"/>
        <v>2.5356237045187191E-2</v>
      </c>
      <c r="D6" s="237">
        <v>49967</v>
      </c>
      <c r="E6" s="262">
        <f t="shared" si="2"/>
        <v>-6.6743866792428164E-2</v>
      </c>
      <c r="F6" s="261">
        <v>43.65</v>
      </c>
      <c r="G6" s="261">
        <v>23.05</v>
      </c>
      <c r="H6" s="263">
        <f t="shared" si="0"/>
        <v>3.5182478256951019E-2</v>
      </c>
      <c r="I6" s="263">
        <f t="shared" si="3"/>
        <v>0.52806414662084766</v>
      </c>
      <c r="J6" s="266">
        <v>41.69</v>
      </c>
      <c r="K6" s="266">
        <v>40.07</v>
      </c>
      <c r="T6" s="230"/>
      <c r="U6" s="230"/>
      <c r="V6" s="230"/>
      <c r="W6" s="230"/>
      <c r="X6" s="230"/>
      <c r="Y6" s="230"/>
      <c r="Z6" s="230"/>
      <c r="AA6" s="230"/>
    </row>
    <row r="7" spans="1:40" ht="20.25" customHeight="1">
      <c r="A7" s="256">
        <v>2004</v>
      </c>
      <c r="B7" s="237">
        <v>1481853.5</v>
      </c>
      <c r="C7" s="262">
        <f t="shared" si="1"/>
        <v>4.3394211054030851E-2</v>
      </c>
      <c r="D7" s="237">
        <v>65316</v>
      </c>
      <c r="E7" s="262">
        <f t="shared" si="2"/>
        <v>0.30718274060880191</v>
      </c>
      <c r="F7" s="261">
        <v>47.04</v>
      </c>
      <c r="G7" s="261">
        <v>30.704999999999998</v>
      </c>
      <c r="H7" s="263">
        <f t="shared" si="0"/>
        <v>4.4077231656165741E-2</v>
      </c>
      <c r="I7" s="263">
        <f t="shared" si="3"/>
        <v>0.65274234693877553</v>
      </c>
      <c r="J7" s="266">
        <v>41.994999999999997</v>
      </c>
      <c r="K7" s="266">
        <v>39.76</v>
      </c>
      <c r="T7" s="230"/>
      <c r="U7" s="230"/>
      <c r="V7" s="230"/>
      <c r="W7" s="230"/>
      <c r="X7" s="230"/>
      <c r="Y7" s="230"/>
      <c r="Z7" s="230"/>
      <c r="AA7" s="230"/>
    </row>
    <row r="8" spans="1:40" s="229" customFormat="1" ht="22.5" customHeight="1">
      <c r="A8" s="256">
        <v>2005</v>
      </c>
      <c r="B8" s="237">
        <v>1437260</v>
      </c>
      <c r="C8" s="262">
        <f t="shared" si="1"/>
        <v>-3.0093055757536069E-2</v>
      </c>
      <c r="D8" s="237">
        <v>59055.5</v>
      </c>
      <c r="E8" s="262">
        <f t="shared" si="2"/>
        <v>-9.5849409026884658E-2</v>
      </c>
      <c r="F8" s="261">
        <v>57.09</v>
      </c>
      <c r="G8" s="261">
        <v>41.28</v>
      </c>
      <c r="H8" s="263">
        <f t="shared" si="0"/>
        <v>4.1088947024198824E-2</v>
      </c>
      <c r="I8" s="263">
        <f t="shared" si="3"/>
        <v>0.72306883867577509</v>
      </c>
      <c r="J8" s="266">
        <v>42.03</v>
      </c>
      <c r="K8" s="266">
        <v>39.65</v>
      </c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N8" s="230"/>
    </row>
    <row r="9" spans="1:40" s="229" customFormat="1" ht="19.5" customHeight="1">
      <c r="A9" s="256">
        <v>2006</v>
      </c>
      <c r="B9" s="237">
        <v>1505582.5</v>
      </c>
      <c r="C9" s="262">
        <f t="shared" si="1"/>
        <v>4.7536632202941798E-2</v>
      </c>
      <c r="D9" s="237">
        <v>57661</v>
      </c>
      <c r="E9" s="262">
        <f t="shared" si="2"/>
        <v>-2.3613380633471959E-2</v>
      </c>
      <c r="F9" s="261">
        <v>61.99</v>
      </c>
      <c r="G9" s="261">
        <v>44.86</v>
      </c>
      <c r="H9" s="263">
        <f t="shared" si="0"/>
        <v>3.8298133778786617E-2</v>
      </c>
      <c r="I9" s="263">
        <f t="shared" si="3"/>
        <v>0.72366510727536693</v>
      </c>
      <c r="J9" s="266">
        <v>41.465000000000003</v>
      </c>
      <c r="K9" s="266">
        <v>39.945</v>
      </c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N9" s="230"/>
    </row>
    <row r="10" spans="1:40" s="229" customFormat="1" ht="22.5" customHeight="1">
      <c r="A10" s="256">
        <v>2007</v>
      </c>
      <c r="B10" s="237">
        <v>1571911.5</v>
      </c>
      <c r="C10" s="262">
        <f t="shared" si="1"/>
        <v>4.405537391673997E-2</v>
      </c>
      <c r="D10" s="237">
        <v>63198</v>
      </c>
      <c r="E10" s="262">
        <f t="shared" si="2"/>
        <v>9.6026777197759428E-2</v>
      </c>
      <c r="F10" s="261">
        <v>64.33</v>
      </c>
      <c r="G10" s="261">
        <v>39.729999999999997</v>
      </c>
      <c r="H10" s="263">
        <f t="shared" si="0"/>
        <v>4.0204553500626468E-2</v>
      </c>
      <c r="I10" s="263">
        <f t="shared" si="3"/>
        <v>0.61759676667184826</v>
      </c>
      <c r="J10" s="266">
        <v>41.67</v>
      </c>
      <c r="K10" s="266">
        <v>40.43</v>
      </c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N10" s="230"/>
    </row>
    <row r="11" spans="1:40" s="229" customFormat="1" ht="21.75" customHeight="1">
      <c r="A11" s="256">
        <v>2008</v>
      </c>
      <c r="B11" s="237">
        <v>1566047</v>
      </c>
      <c r="C11" s="262">
        <f t="shared" si="1"/>
        <v>-3.7308080003232158E-3</v>
      </c>
      <c r="D11" s="237">
        <v>55832</v>
      </c>
      <c r="E11" s="262">
        <f t="shared" si="2"/>
        <v>-0.1165543213392829</v>
      </c>
      <c r="F11" s="261">
        <v>73.22</v>
      </c>
      <c r="G11" s="261">
        <v>41.92</v>
      </c>
      <c r="H11" s="263">
        <f t="shared" si="0"/>
        <v>3.5651548133612848E-2</v>
      </c>
      <c r="I11" s="263">
        <f t="shared" si="3"/>
        <v>0.57252116907948647</v>
      </c>
      <c r="J11" s="266">
        <v>41.53</v>
      </c>
      <c r="K11" s="266">
        <v>40.06</v>
      </c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N11" s="230"/>
    </row>
    <row r="12" spans="1:40" s="229" customFormat="1" ht="15.75">
      <c r="A12" s="141"/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N12" s="230"/>
    </row>
    <row r="13" spans="1:40" s="229" customFormat="1" ht="15.75">
      <c r="A13" s="140" t="s">
        <v>57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N13" s="230"/>
    </row>
    <row r="14" spans="1:40" s="229" customFormat="1" ht="15.75">
      <c r="A14" s="141" t="s">
        <v>23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N14" s="230"/>
    </row>
    <row r="15" spans="1:40" s="229" customFormat="1" ht="15.75">
      <c r="A15" s="141"/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N15" s="230"/>
    </row>
    <row r="16" spans="1:40" s="229" customFormat="1" ht="15.75">
      <c r="A16" s="141"/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N16" s="230"/>
    </row>
    <row r="17" spans="1:40" s="229" customFormat="1">
      <c r="A17" s="230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N17" s="230"/>
    </row>
    <row r="18" spans="1:40" s="229" customFormat="1">
      <c r="A18" s="230"/>
      <c r="B18" s="230"/>
      <c r="C18" s="230"/>
      <c r="D18" s="230"/>
      <c r="E18" s="230"/>
      <c r="F18" s="230"/>
      <c r="G18" s="230"/>
      <c r="H18" s="230"/>
      <c r="I18" s="230"/>
      <c r="J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N18" s="230"/>
    </row>
    <row r="19" spans="1:40" s="229" customFormat="1">
      <c r="A19" s="230"/>
      <c r="B19" s="230"/>
      <c r="C19" s="230"/>
      <c r="D19" s="230"/>
      <c r="E19" s="230" t="s">
        <v>168</v>
      </c>
      <c r="F19" s="230" t="s">
        <v>169</v>
      </c>
      <c r="G19" s="230"/>
      <c r="H19" s="230"/>
      <c r="I19" s="230"/>
      <c r="J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N19" s="230"/>
    </row>
    <row r="20" spans="1:40" s="229" customFormat="1">
      <c r="A20" s="230"/>
      <c r="B20" s="230"/>
      <c r="C20" s="230"/>
      <c r="D20" s="236">
        <v>2000</v>
      </c>
      <c r="E20" s="264"/>
      <c r="F20" s="265"/>
      <c r="G20" s="230"/>
      <c r="H20" s="230"/>
      <c r="I20" s="230"/>
      <c r="J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N20" s="230"/>
    </row>
    <row r="21" spans="1:40" s="229" customFormat="1">
      <c r="A21" s="230"/>
      <c r="B21" s="230"/>
      <c r="C21" s="230"/>
      <c r="D21" s="236">
        <v>2001</v>
      </c>
      <c r="E21" s="265">
        <v>-4.4716111859984253E-2</v>
      </c>
      <c r="F21" s="265">
        <v>-0.13496240876713939</v>
      </c>
      <c r="G21" s="230"/>
      <c r="H21" s="230"/>
      <c r="I21" s="230"/>
      <c r="J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N21" s="230"/>
    </row>
    <row r="22" spans="1:40" s="229" customFormat="1">
      <c r="A22" s="230"/>
      <c r="B22" s="230"/>
      <c r="C22" s="230"/>
      <c r="D22" s="236">
        <v>2002</v>
      </c>
      <c r="E22" s="265">
        <v>1.320691987153344E-2</v>
      </c>
      <c r="F22" s="265">
        <v>-9.38010409173613E-2</v>
      </c>
      <c r="G22" s="230"/>
      <c r="H22" s="230"/>
      <c r="I22" s="230"/>
      <c r="J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N22" s="230"/>
    </row>
    <row r="23" spans="1:40" s="229" customFormat="1">
      <c r="A23" s="230"/>
      <c r="B23" s="230"/>
      <c r="C23" s="230"/>
      <c r="D23" s="236">
        <v>2003</v>
      </c>
      <c r="E23" s="265">
        <v>2.5356237045187191E-2</v>
      </c>
      <c r="F23" s="265">
        <v>-6.6743866792428164E-2</v>
      </c>
      <c r="G23" s="230"/>
      <c r="H23" s="230"/>
      <c r="I23" s="230"/>
      <c r="J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N23" s="230"/>
    </row>
    <row r="24" spans="1:40" s="229" customFormat="1">
      <c r="A24" s="230"/>
      <c r="B24" s="230"/>
      <c r="C24" s="230"/>
      <c r="D24" s="236">
        <v>2004</v>
      </c>
      <c r="E24" s="265">
        <v>4.3394211054030851E-2</v>
      </c>
      <c r="F24" s="265">
        <v>0.30718274060880191</v>
      </c>
      <c r="G24" s="230"/>
      <c r="H24" s="230"/>
      <c r="I24" s="230"/>
      <c r="J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N24" s="230"/>
    </row>
    <row r="25" spans="1:40" s="229" customFormat="1">
      <c r="A25" s="230"/>
      <c r="B25" s="230"/>
      <c r="C25" s="230"/>
      <c r="D25" s="236">
        <v>2005</v>
      </c>
      <c r="E25" s="265">
        <v>-3.0093055757536069E-2</v>
      </c>
      <c r="F25" s="265">
        <v>-9.5849409026884658E-2</v>
      </c>
      <c r="G25" s="230"/>
      <c r="H25" s="230"/>
      <c r="I25" s="230"/>
      <c r="J25" s="230"/>
      <c r="M25" s="230"/>
      <c r="N25" s="230"/>
      <c r="O25" s="230"/>
      <c r="P25" s="230"/>
      <c r="Q25" s="230"/>
      <c r="R25" s="230"/>
      <c r="S25" s="230"/>
      <c r="AN25" s="230"/>
    </row>
    <row r="26" spans="1:40" s="229" customFormat="1">
      <c r="A26" s="230"/>
      <c r="B26" s="230"/>
      <c r="C26" s="230"/>
      <c r="D26" s="236">
        <v>2006</v>
      </c>
      <c r="E26" s="265">
        <v>4.7536632202941798E-2</v>
      </c>
      <c r="F26" s="265">
        <v>-2.3613380633471959E-2</v>
      </c>
      <c r="G26" s="230"/>
      <c r="H26" s="230"/>
      <c r="I26" s="230"/>
      <c r="J26" s="230"/>
      <c r="M26" s="230"/>
      <c r="N26" s="230"/>
      <c r="O26" s="230"/>
      <c r="P26" s="230"/>
      <c r="Q26" s="230"/>
      <c r="R26" s="230"/>
      <c r="S26" s="230"/>
      <c r="AN26" s="230"/>
    </row>
    <row r="27" spans="1:40" s="229" customFormat="1">
      <c r="A27" s="230"/>
      <c r="B27" s="230"/>
      <c r="C27" s="230"/>
      <c r="D27" s="236">
        <v>2007</v>
      </c>
      <c r="E27" s="265">
        <v>4.405537391673997E-2</v>
      </c>
      <c r="F27" s="265">
        <v>9.6026777197759428E-2</v>
      </c>
      <c r="G27" s="230"/>
      <c r="H27" s="230"/>
      <c r="I27" s="230"/>
      <c r="J27" s="230"/>
      <c r="M27" s="230"/>
      <c r="N27" s="230"/>
      <c r="O27" s="230"/>
      <c r="P27" s="230"/>
      <c r="Q27" s="230"/>
      <c r="R27" s="230"/>
      <c r="S27" s="230"/>
      <c r="AN27" s="230"/>
    </row>
    <row r="28" spans="1:40" s="229" customFormat="1">
      <c r="A28" s="230"/>
      <c r="B28" s="230"/>
      <c r="C28" s="230"/>
      <c r="D28" s="236">
        <v>2008</v>
      </c>
      <c r="E28" s="265">
        <v>-3.7308080003232158E-3</v>
      </c>
      <c r="F28" s="265">
        <v>-0.1165543213392829</v>
      </c>
      <c r="G28" s="230"/>
      <c r="H28" s="230"/>
      <c r="I28" s="230"/>
      <c r="J28" s="230"/>
      <c r="M28" s="230"/>
      <c r="N28" s="230"/>
      <c r="O28" s="230"/>
      <c r="P28" s="230"/>
      <c r="Q28" s="230"/>
      <c r="R28" s="230"/>
      <c r="S28" s="230"/>
      <c r="AN28" s="230"/>
    </row>
    <row r="29" spans="1:40" s="229" customFormat="1">
      <c r="A29" s="230"/>
      <c r="B29" s="230"/>
      <c r="C29" s="230"/>
      <c r="D29" s="230"/>
      <c r="E29" s="230"/>
      <c r="F29" s="230"/>
      <c r="G29" s="230"/>
      <c r="H29" s="230"/>
      <c r="I29" s="230"/>
      <c r="J29" s="230"/>
      <c r="M29" s="230"/>
      <c r="N29" s="230"/>
      <c r="O29" s="230"/>
      <c r="P29" s="230"/>
      <c r="Q29" s="230"/>
      <c r="R29" s="230"/>
      <c r="S29" s="230"/>
      <c r="AN29" s="230"/>
    </row>
    <row r="30" spans="1:40" s="229" customFormat="1">
      <c r="A30" s="230"/>
      <c r="B30" s="230"/>
      <c r="C30" s="230"/>
      <c r="D30" s="230"/>
      <c r="E30" s="230" t="s">
        <v>166</v>
      </c>
      <c r="F30" s="230" t="s">
        <v>165</v>
      </c>
      <c r="G30" s="230"/>
      <c r="H30" s="230"/>
      <c r="I30" s="230"/>
      <c r="J30" s="230"/>
      <c r="M30" s="230"/>
      <c r="N30" s="230"/>
      <c r="O30" s="230"/>
      <c r="P30" s="230"/>
      <c r="Q30" s="230"/>
      <c r="R30" s="230"/>
      <c r="S30" s="230"/>
      <c r="AN30" s="230"/>
    </row>
    <row r="31" spans="1:40" s="229" customFormat="1" ht="15.75">
      <c r="A31" s="230"/>
      <c r="B31" s="230"/>
      <c r="C31" s="230"/>
      <c r="D31" s="236">
        <v>2000</v>
      </c>
      <c r="E31" s="261">
        <v>33.72</v>
      </c>
      <c r="F31" s="261">
        <v>26.065000000000001</v>
      </c>
      <c r="G31" s="230"/>
      <c r="H31" s="230"/>
      <c r="I31" s="230"/>
      <c r="J31" s="230"/>
      <c r="M31" s="230"/>
      <c r="N31" s="230"/>
      <c r="O31" s="230"/>
      <c r="P31" s="230"/>
      <c r="Q31" s="230"/>
      <c r="R31" s="230"/>
      <c r="S31" s="230"/>
      <c r="AN31" s="230"/>
    </row>
    <row r="32" spans="1:40" s="229" customFormat="1" ht="15.75">
      <c r="A32" s="230"/>
      <c r="B32" s="230"/>
      <c r="C32" s="230"/>
      <c r="D32" s="236">
        <v>2001</v>
      </c>
      <c r="E32" s="261">
        <v>35.93</v>
      </c>
      <c r="F32" s="261">
        <v>18.965</v>
      </c>
      <c r="G32" s="230"/>
      <c r="H32" s="230"/>
      <c r="I32" s="230"/>
      <c r="J32" s="230"/>
      <c r="M32" s="230"/>
      <c r="N32" s="230"/>
      <c r="O32" s="230"/>
      <c r="P32" s="230"/>
      <c r="Q32" s="230"/>
      <c r="R32" s="230"/>
      <c r="S32" s="230"/>
      <c r="AN32" s="230"/>
    </row>
    <row r="33" spans="1:40" s="229" customFormat="1" ht="15.75">
      <c r="A33" s="230"/>
      <c r="B33" s="230"/>
      <c r="C33" s="230"/>
      <c r="D33" s="236">
        <v>2002</v>
      </c>
      <c r="E33" s="261">
        <v>37.615000000000002</v>
      </c>
      <c r="F33" s="261">
        <v>31.87</v>
      </c>
      <c r="G33" s="230"/>
      <c r="H33" s="230"/>
      <c r="I33" s="230"/>
      <c r="J33" s="230"/>
      <c r="M33" s="230"/>
      <c r="N33" s="230"/>
      <c r="O33" s="230"/>
      <c r="P33" s="230"/>
      <c r="Q33" s="230"/>
      <c r="R33" s="230"/>
      <c r="S33" s="230"/>
      <c r="AN33" s="230"/>
    </row>
    <row r="34" spans="1:40" s="229" customFormat="1" ht="15.75">
      <c r="A34" s="230"/>
      <c r="B34" s="230"/>
      <c r="C34" s="230"/>
      <c r="D34" s="236">
        <v>2003</v>
      </c>
      <c r="E34" s="261">
        <v>43.65</v>
      </c>
      <c r="F34" s="261">
        <v>23.05</v>
      </c>
      <c r="G34" s="230"/>
      <c r="H34" s="230"/>
      <c r="I34" s="230"/>
      <c r="J34" s="230"/>
      <c r="M34" s="230"/>
      <c r="N34" s="230"/>
      <c r="O34" s="230"/>
      <c r="P34" s="230"/>
      <c r="Q34" s="230"/>
      <c r="R34" s="230"/>
      <c r="S34" s="230"/>
      <c r="AN34" s="230"/>
    </row>
    <row r="35" spans="1:40" s="229" customFormat="1" ht="15.75">
      <c r="A35" s="230"/>
      <c r="B35" s="230"/>
      <c r="C35" s="230"/>
      <c r="D35" s="236">
        <v>2004</v>
      </c>
      <c r="E35" s="261">
        <v>47.04</v>
      </c>
      <c r="F35" s="261">
        <v>30.704999999999998</v>
      </c>
      <c r="G35" s="230"/>
      <c r="H35" s="230"/>
      <c r="I35" s="230"/>
      <c r="J35" s="230"/>
      <c r="M35" s="230"/>
      <c r="N35" s="230"/>
      <c r="O35" s="230"/>
      <c r="P35" s="230"/>
      <c r="Q35" s="230"/>
      <c r="R35" s="230"/>
      <c r="S35" s="230"/>
      <c r="AN35" s="230"/>
    </row>
    <row r="36" spans="1:40" s="229" customFormat="1" ht="15.75">
      <c r="A36" s="230"/>
      <c r="B36" s="230"/>
      <c r="C36" s="230"/>
      <c r="D36" s="236">
        <v>2005</v>
      </c>
      <c r="E36" s="261">
        <v>57.09</v>
      </c>
      <c r="F36" s="261">
        <v>41.28</v>
      </c>
      <c r="G36" s="230"/>
      <c r="H36" s="230"/>
      <c r="I36" s="230"/>
      <c r="J36" s="230"/>
      <c r="M36" s="230"/>
      <c r="N36" s="230"/>
      <c r="O36" s="230"/>
      <c r="P36" s="230"/>
      <c r="Q36" s="230"/>
      <c r="R36" s="230"/>
      <c r="S36" s="230"/>
      <c r="AN36" s="230"/>
    </row>
    <row r="37" spans="1:40" s="229" customFormat="1" ht="15.75">
      <c r="A37" s="230"/>
      <c r="B37" s="230"/>
      <c r="C37" s="230"/>
      <c r="D37" s="236">
        <v>2006</v>
      </c>
      <c r="E37" s="261">
        <v>61.99</v>
      </c>
      <c r="F37" s="261">
        <v>44.86</v>
      </c>
      <c r="G37" s="230"/>
      <c r="H37" s="230"/>
      <c r="I37" s="230"/>
      <c r="J37" s="230"/>
      <c r="M37" s="230"/>
      <c r="N37" s="230"/>
      <c r="O37" s="230"/>
      <c r="P37" s="230"/>
      <c r="Q37" s="230"/>
      <c r="R37" s="230"/>
      <c r="S37" s="230"/>
      <c r="AN37" s="230"/>
    </row>
    <row r="38" spans="1:40" s="229" customFormat="1" ht="15.75">
      <c r="A38" s="230"/>
      <c r="B38" s="230"/>
      <c r="C38" s="230"/>
      <c r="D38" s="236">
        <v>2007</v>
      </c>
      <c r="E38" s="261">
        <v>64.33</v>
      </c>
      <c r="F38" s="261">
        <v>39.729999999999997</v>
      </c>
      <c r="G38" s="230"/>
      <c r="H38" s="230"/>
      <c r="I38" s="230"/>
      <c r="J38" s="230"/>
      <c r="M38" s="230"/>
      <c r="N38" s="230"/>
      <c r="O38" s="230"/>
      <c r="P38" s="230"/>
      <c r="Q38" s="230"/>
      <c r="R38" s="230"/>
      <c r="S38" s="230"/>
      <c r="AN38" s="230"/>
    </row>
    <row r="39" spans="1:40" s="229" customFormat="1" ht="15.75">
      <c r="A39" s="230"/>
      <c r="B39" s="230"/>
      <c r="C39" s="230"/>
      <c r="D39" s="236">
        <v>2008</v>
      </c>
      <c r="E39" s="261">
        <v>73.22</v>
      </c>
      <c r="F39" s="261">
        <v>41.92</v>
      </c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AN39" s="230"/>
    </row>
  </sheetData>
  <mergeCells count="1">
    <mergeCell ref="A1:K1"/>
  </mergeCells>
  <hyperlinks>
    <hyperlink ref="A14" r:id="rId1"/>
  </hyperlinks>
  <pageMargins left="1.08" right="0.78740157480314965" top="0.72" bottom="0.98425196850393704" header="0" footer="0"/>
  <pageSetup paperSize="9" scale="64" orientation="landscape" horizontalDpi="1200" verticalDpi="1200" r:id="rId2"/>
  <headerFooter alignWithMargins="0">
    <oddHeader>&amp;R&amp;G</oddHeader>
    <oddFooter>&amp;R1</oddFooter>
  </headerFooter>
  <drawing r:id="rId3"/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8"/>
  <sheetViews>
    <sheetView zoomScale="80" zoomScaleNormal="80" workbookViewId="0">
      <selection activeCell="A2" sqref="A2:S2"/>
    </sheetView>
  </sheetViews>
  <sheetFormatPr baseColWidth="10" defaultColWidth="15.85546875" defaultRowHeight="15"/>
  <cols>
    <col min="1" max="1" width="39.85546875" style="230" customWidth="1"/>
    <col min="2" max="16384" width="15.85546875" style="230"/>
  </cols>
  <sheetData>
    <row r="1" spans="1:19">
      <c r="A1" s="282" t="s">
        <v>210</v>
      </c>
      <c r="B1" s="282"/>
      <c r="C1" s="282"/>
      <c r="D1" s="282"/>
      <c r="E1" s="282"/>
      <c r="F1" s="282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</row>
    <row r="2" spans="1:19">
      <c r="A2" s="284"/>
      <c r="B2" s="236">
        <v>1991</v>
      </c>
      <c r="C2" s="236">
        <v>1992</v>
      </c>
      <c r="D2" s="236">
        <v>1993</v>
      </c>
      <c r="E2" s="236">
        <v>1994</v>
      </c>
      <c r="F2" s="236">
        <v>1995</v>
      </c>
      <c r="G2" s="236">
        <v>1996</v>
      </c>
      <c r="H2" s="236">
        <v>1997</v>
      </c>
      <c r="I2" s="236">
        <v>1998</v>
      </c>
      <c r="J2" s="236">
        <v>1999</v>
      </c>
      <c r="K2" s="236">
        <v>2000</v>
      </c>
      <c r="L2" s="236">
        <v>2001</v>
      </c>
      <c r="M2" s="236">
        <v>2002</v>
      </c>
      <c r="N2" s="236">
        <v>2003</v>
      </c>
      <c r="O2" s="236">
        <v>2004</v>
      </c>
      <c r="P2" s="236">
        <v>2005</v>
      </c>
      <c r="Q2" s="236">
        <v>2006</v>
      </c>
      <c r="R2" s="236">
        <v>2007</v>
      </c>
      <c r="S2" s="236">
        <v>2008</v>
      </c>
    </row>
    <row r="3" spans="1:19" ht="18" customHeight="1">
      <c r="A3" s="267" t="s">
        <v>196</v>
      </c>
      <c r="B3" s="268">
        <v>2090655</v>
      </c>
      <c r="C3" s="269">
        <v>2300608</v>
      </c>
      <c r="D3" s="268">
        <v>2314177</v>
      </c>
      <c r="E3" s="268">
        <v>2329357</v>
      </c>
      <c r="F3" s="269">
        <v>2327968</v>
      </c>
      <c r="G3" s="270">
        <v>2460825</v>
      </c>
      <c r="H3" s="268">
        <v>2554241</v>
      </c>
      <c r="I3" s="268">
        <v>2818211.125</v>
      </c>
      <c r="J3" s="268">
        <v>2914488.777777778</v>
      </c>
      <c r="K3" s="271">
        <v>2974626.5</v>
      </c>
      <c r="L3" s="271">
        <v>2949283</v>
      </c>
      <c r="M3" s="271">
        <v>3056582.5</v>
      </c>
      <c r="N3" s="271">
        <v>3044149</v>
      </c>
      <c r="O3" s="271">
        <v>3146928.5</v>
      </c>
      <c r="P3" s="271">
        <v>3162225</v>
      </c>
      <c r="Q3" s="271">
        <v>3330750.5</v>
      </c>
      <c r="R3" s="271">
        <v>3441343</v>
      </c>
      <c r="S3" s="271">
        <v>3519734</v>
      </c>
    </row>
    <row r="4" spans="1:19" ht="18" customHeight="1">
      <c r="A4" s="267" t="s">
        <v>197</v>
      </c>
      <c r="B4" s="268">
        <v>387588</v>
      </c>
      <c r="C4" s="268">
        <v>393680</v>
      </c>
      <c r="D4" s="268">
        <v>360317</v>
      </c>
      <c r="E4" s="268">
        <v>306015</v>
      </c>
      <c r="F4" s="268">
        <v>313066</v>
      </c>
      <c r="G4" s="268">
        <v>470359</v>
      </c>
      <c r="H4" s="268">
        <v>473376</v>
      </c>
      <c r="I4" s="268">
        <v>463141.25</v>
      </c>
      <c r="J4" s="268">
        <v>497979.44444444455</v>
      </c>
      <c r="K4" s="271">
        <v>459320</v>
      </c>
      <c r="L4" s="271">
        <v>427871</v>
      </c>
      <c r="M4" s="271">
        <v>475058</v>
      </c>
      <c r="N4" s="271">
        <v>413396</v>
      </c>
      <c r="O4" s="271">
        <v>459539.5</v>
      </c>
      <c r="P4" s="271">
        <v>454158.5</v>
      </c>
      <c r="Q4" s="271">
        <v>476638</v>
      </c>
      <c r="R4" s="271">
        <v>474625.5</v>
      </c>
      <c r="S4" s="271">
        <v>489050</v>
      </c>
    </row>
    <row r="5" spans="1:19" ht="18" customHeight="1">
      <c r="A5" s="272" t="s">
        <v>198</v>
      </c>
      <c r="B5" s="273">
        <f t="shared" ref="B5:F5" si="0">B4/B3*100</f>
        <v>18.539070291368017</v>
      </c>
      <c r="C5" s="273">
        <f t="shared" si="0"/>
        <v>17.11199821960108</v>
      </c>
      <c r="D5" s="273">
        <f t="shared" si="0"/>
        <v>15.56998449124678</v>
      </c>
      <c r="E5" s="273">
        <f t="shared" si="0"/>
        <v>13.137316435393972</v>
      </c>
      <c r="F5" s="273">
        <f t="shared" si="0"/>
        <v>13.448037086420431</v>
      </c>
      <c r="G5" s="273">
        <f t="shared" ref="G5:S5" si="1">G4/G3*100</f>
        <v>19.113874412036612</v>
      </c>
      <c r="H5" s="273">
        <f t="shared" si="1"/>
        <v>18.532941879799125</v>
      </c>
      <c r="I5" s="273">
        <f t="shared" si="1"/>
        <v>16.433873455807895</v>
      </c>
      <c r="J5" s="273">
        <f t="shared" si="1"/>
        <v>17.086339403376975</v>
      </c>
      <c r="K5" s="273">
        <f t="shared" si="1"/>
        <v>15.441266323688033</v>
      </c>
      <c r="L5" s="273">
        <f t="shared" si="1"/>
        <v>14.507627786143276</v>
      </c>
      <c r="M5" s="273">
        <f t="shared" si="1"/>
        <v>15.542129158954484</v>
      </c>
      <c r="N5" s="273">
        <f t="shared" si="1"/>
        <v>13.580018586475234</v>
      </c>
      <c r="O5" s="273">
        <f t="shared" si="1"/>
        <v>14.602794439085603</v>
      </c>
      <c r="P5" s="273">
        <f t="shared" si="1"/>
        <v>14.361991951869332</v>
      </c>
      <c r="Q5" s="273">
        <f t="shared" si="1"/>
        <v>14.310228280383056</v>
      </c>
      <c r="R5" s="273">
        <f t="shared" si="1"/>
        <v>13.791868465305551</v>
      </c>
      <c r="S5" s="273">
        <f t="shared" si="1"/>
        <v>13.894515892394141</v>
      </c>
    </row>
    <row r="6" spans="1:19" ht="18" customHeight="1">
      <c r="A6" s="267" t="s">
        <v>199</v>
      </c>
      <c r="B6" s="274">
        <v>42</v>
      </c>
      <c r="C6" s="274">
        <v>42</v>
      </c>
      <c r="D6" s="274">
        <v>44</v>
      </c>
      <c r="E6" s="274">
        <v>43</v>
      </c>
      <c r="F6" s="274">
        <v>44</v>
      </c>
      <c r="G6" s="274">
        <v>42.99</v>
      </c>
      <c r="H6" s="274">
        <v>43.34</v>
      </c>
      <c r="I6" s="274">
        <v>44.587499999999999</v>
      </c>
      <c r="J6" s="274">
        <v>44.93888888888889</v>
      </c>
      <c r="K6" s="275">
        <v>43.11</v>
      </c>
      <c r="L6" s="275">
        <v>42.66</v>
      </c>
      <c r="M6" s="275">
        <v>41.68</v>
      </c>
      <c r="N6" s="275">
        <v>41.69</v>
      </c>
      <c r="O6" s="275">
        <v>41.994999999999997</v>
      </c>
      <c r="P6" s="275">
        <v>42.03</v>
      </c>
      <c r="Q6" s="275">
        <v>41.465000000000003</v>
      </c>
      <c r="R6" s="275">
        <v>41.67</v>
      </c>
      <c r="S6" s="275">
        <v>41.53</v>
      </c>
    </row>
    <row r="7" spans="1:19" ht="18" customHeight="1">
      <c r="A7" s="267" t="s">
        <v>200</v>
      </c>
      <c r="B7" s="274">
        <v>42</v>
      </c>
      <c r="C7" s="274">
        <v>41</v>
      </c>
      <c r="D7" s="274">
        <v>42</v>
      </c>
      <c r="E7" s="274">
        <v>41</v>
      </c>
      <c r="F7" s="274">
        <v>43</v>
      </c>
      <c r="G7" s="274">
        <v>41.74</v>
      </c>
      <c r="H7" s="274">
        <v>42.83</v>
      </c>
      <c r="I7" s="274">
        <v>43.396250000000002</v>
      </c>
      <c r="J7" s="274">
        <v>41.93666666666666</v>
      </c>
      <c r="K7" s="275">
        <v>40.54</v>
      </c>
      <c r="L7" s="275">
        <v>40.064999999999998</v>
      </c>
      <c r="M7" s="275">
        <v>38.200000000000003</v>
      </c>
      <c r="N7" s="275">
        <v>40.07</v>
      </c>
      <c r="O7" s="275">
        <v>39.76</v>
      </c>
      <c r="P7" s="275">
        <v>39.65</v>
      </c>
      <c r="Q7" s="275">
        <v>39.945</v>
      </c>
      <c r="R7" s="275">
        <v>40.43</v>
      </c>
      <c r="S7" s="275">
        <v>40.06</v>
      </c>
    </row>
    <row r="8" spans="1:19" ht="18" customHeight="1">
      <c r="A8" s="267" t="s">
        <v>201</v>
      </c>
      <c r="B8" s="276">
        <v>11.75</v>
      </c>
      <c r="C8" s="276">
        <v>13.74</v>
      </c>
      <c r="D8" s="277">
        <v>13.85</v>
      </c>
      <c r="E8" s="277">
        <v>20.010000000000002</v>
      </c>
      <c r="F8" s="277">
        <v>20.8</v>
      </c>
      <c r="G8" s="247">
        <v>20.78</v>
      </c>
      <c r="H8" s="277">
        <v>23.38</v>
      </c>
      <c r="I8" s="277">
        <v>25.228750000000002</v>
      </c>
      <c r="J8" s="277">
        <v>27.496666666666666</v>
      </c>
      <c r="K8" s="249">
        <v>29.55</v>
      </c>
      <c r="L8" s="278">
        <v>31.34</v>
      </c>
      <c r="M8" s="278">
        <v>31.875</v>
      </c>
      <c r="N8" s="278">
        <v>37.659999999999997</v>
      </c>
      <c r="O8" s="278">
        <v>41.674999999999997</v>
      </c>
      <c r="P8" s="278">
        <v>51.024999999999999</v>
      </c>
      <c r="Q8" s="278">
        <v>54.52</v>
      </c>
      <c r="R8" s="278">
        <v>56.85</v>
      </c>
      <c r="S8" s="278">
        <v>63</v>
      </c>
    </row>
    <row r="9" spans="1:19" ht="18" customHeight="1">
      <c r="A9" s="267" t="s">
        <v>202</v>
      </c>
      <c r="B9" s="276">
        <v>11.07</v>
      </c>
      <c r="C9" s="276">
        <v>13.08</v>
      </c>
      <c r="D9" s="276">
        <v>12.92</v>
      </c>
      <c r="E9" s="277">
        <v>18.2</v>
      </c>
      <c r="F9" s="277">
        <v>17.47</v>
      </c>
      <c r="G9" s="247">
        <v>15.314057942975468</v>
      </c>
      <c r="H9" s="277">
        <v>17.289191403873449</v>
      </c>
      <c r="I9" s="277">
        <v>16.791250000000002</v>
      </c>
      <c r="J9" s="277">
        <v>20.747499999999999</v>
      </c>
      <c r="K9" s="249">
        <v>18.605</v>
      </c>
      <c r="L9" s="278">
        <v>19.105</v>
      </c>
      <c r="M9" s="278">
        <v>19.524999999999999</v>
      </c>
      <c r="N9" s="278">
        <v>20.46</v>
      </c>
      <c r="O9" s="249">
        <v>26.06</v>
      </c>
      <c r="P9" s="278">
        <v>32.869999999999997</v>
      </c>
      <c r="Q9" s="278">
        <v>34.71</v>
      </c>
      <c r="R9" s="278">
        <v>35.119999999999997</v>
      </c>
      <c r="S9" s="278">
        <v>38.520000000000003</v>
      </c>
    </row>
    <row r="10" spans="1:19" ht="18" customHeight="1">
      <c r="A10" s="267" t="s">
        <v>203</v>
      </c>
      <c r="B10" s="279">
        <f t="shared" ref="B10:F10" si="2">B6*B8</f>
        <v>493.5</v>
      </c>
      <c r="C10" s="279">
        <f t="shared" si="2"/>
        <v>577.08000000000004</v>
      </c>
      <c r="D10" s="279">
        <f t="shared" si="2"/>
        <v>609.4</v>
      </c>
      <c r="E10" s="279">
        <f t="shared" si="2"/>
        <v>860.43000000000006</v>
      </c>
      <c r="F10" s="279">
        <f t="shared" si="2"/>
        <v>915.2</v>
      </c>
      <c r="G10" s="279">
        <f t="shared" ref="G10:O11" si="3">G6*G8</f>
        <v>893.33220000000006</v>
      </c>
      <c r="H10" s="279">
        <f t="shared" si="3"/>
        <v>1013.2892000000001</v>
      </c>
      <c r="I10" s="279">
        <f t="shared" si="3"/>
        <v>1124.886890625</v>
      </c>
      <c r="J10" s="279">
        <f t="shared" si="3"/>
        <v>1235.6696481481481</v>
      </c>
      <c r="K10" s="279">
        <f t="shared" si="3"/>
        <v>1273.9005</v>
      </c>
      <c r="L10" s="279">
        <f t="shared" si="3"/>
        <v>1336.9643999999998</v>
      </c>
      <c r="M10" s="279">
        <f t="shared" si="3"/>
        <v>1328.55</v>
      </c>
      <c r="N10" s="279">
        <f t="shared" si="3"/>
        <v>1570.0453999999997</v>
      </c>
      <c r="O10" s="279">
        <f t="shared" si="3"/>
        <v>1750.1416249999997</v>
      </c>
      <c r="P10" s="279">
        <f t="shared" ref="P10:S10" si="4">P6*P8</f>
        <v>2144.5807500000001</v>
      </c>
      <c r="Q10" s="279">
        <f t="shared" si="4"/>
        <v>2260.6718000000005</v>
      </c>
      <c r="R10" s="279">
        <f t="shared" si="4"/>
        <v>2368.9395</v>
      </c>
      <c r="S10" s="279">
        <f t="shared" si="4"/>
        <v>2616.39</v>
      </c>
    </row>
    <row r="11" spans="1:19" ht="18" customHeight="1">
      <c r="A11" s="267" t="s">
        <v>204</v>
      </c>
      <c r="B11" s="279">
        <f t="shared" ref="B11:F11" si="5">B7*B9</f>
        <v>464.94</v>
      </c>
      <c r="C11" s="279">
        <f t="shared" si="5"/>
        <v>536.28</v>
      </c>
      <c r="D11" s="279">
        <f t="shared" si="5"/>
        <v>542.64</v>
      </c>
      <c r="E11" s="279">
        <f t="shared" si="5"/>
        <v>746.19999999999993</v>
      </c>
      <c r="F11" s="279">
        <f t="shared" si="5"/>
        <v>751.20999999999992</v>
      </c>
      <c r="G11" s="279">
        <f t="shared" si="3"/>
        <v>639.20877853979607</v>
      </c>
      <c r="H11" s="279">
        <f t="shared" si="3"/>
        <v>740.49606782789976</v>
      </c>
      <c r="I11" s="279">
        <f t="shared" si="3"/>
        <v>728.67728281250015</v>
      </c>
      <c r="J11" s="279">
        <f t="shared" si="3"/>
        <v>870.08099166666648</v>
      </c>
      <c r="K11" s="279">
        <f t="shared" si="3"/>
        <v>754.24670000000003</v>
      </c>
      <c r="L11" s="279">
        <f t="shared" si="3"/>
        <v>765.44182499999999</v>
      </c>
      <c r="M11" s="279">
        <f t="shared" si="3"/>
        <v>745.85500000000002</v>
      </c>
      <c r="N11" s="279">
        <f t="shared" si="3"/>
        <v>819.83220000000006</v>
      </c>
      <c r="O11" s="279">
        <f t="shared" si="3"/>
        <v>1036.1455999999998</v>
      </c>
      <c r="P11" s="279">
        <f t="shared" ref="P11:S11" si="6">P7*P9</f>
        <v>1303.2954999999999</v>
      </c>
      <c r="Q11" s="279">
        <f t="shared" si="6"/>
        <v>1386.4909500000001</v>
      </c>
      <c r="R11" s="279">
        <f t="shared" si="6"/>
        <v>1419.9015999999999</v>
      </c>
      <c r="S11" s="279">
        <f t="shared" si="6"/>
        <v>1543.1112000000003</v>
      </c>
    </row>
    <row r="12" spans="1:19" ht="18" customHeight="1">
      <c r="A12" s="267" t="s">
        <v>205</v>
      </c>
      <c r="B12" s="280">
        <f t="shared" ref="B12:F12" si="7">B10*52</f>
        <v>25662</v>
      </c>
      <c r="C12" s="280">
        <f t="shared" si="7"/>
        <v>30008.160000000003</v>
      </c>
      <c r="D12" s="280">
        <f t="shared" si="7"/>
        <v>31688.799999999999</v>
      </c>
      <c r="E12" s="280">
        <f t="shared" si="7"/>
        <v>44742.36</v>
      </c>
      <c r="F12" s="280">
        <f t="shared" si="7"/>
        <v>47590.400000000001</v>
      </c>
      <c r="G12" s="280">
        <f t="shared" ref="G12:O13" si="8">G10*52</f>
        <v>46453.274400000002</v>
      </c>
      <c r="H12" s="280">
        <f t="shared" si="8"/>
        <v>52691.038400000005</v>
      </c>
      <c r="I12" s="280">
        <f t="shared" si="8"/>
        <v>58494.118312499995</v>
      </c>
      <c r="J12" s="280">
        <f t="shared" si="8"/>
        <v>64254.821703703703</v>
      </c>
      <c r="K12" s="280">
        <f t="shared" si="8"/>
        <v>66242.826000000001</v>
      </c>
      <c r="L12" s="280">
        <f t="shared" si="8"/>
        <v>69522.148799999995</v>
      </c>
      <c r="M12" s="280">
        <f t="shared" si="8"/>
        <v>69084.599999999991</v>
      </c>
      <c r="N12" s="280">
        <f t="shared" si="8"/>
        <v>81642.36079999998</v>
      </c>
      <c r="O12" s="280">
        <f t="shared" si="8"/>
        <v>91007.364499999981</v>
      </c>
      <c r="P12" s="280">
        <f t="shared" ref="P12:S12" si="9">P10*52</f>
        <v>111518.19900000001</v>
      </c>
      <c r="Q12" s="280">
        <f t="shared" si="9"/>
        <v>117554.93360000003</v>
      </c>
      <c r="R12" s="280">
        <f t="shared" si="9"/>
        <v>123184.85399999999</v>
      </c>
      <c r="S12" s="280">
        <f t="shared" si="9"/>
        <v>136052.28</v>
      </c>
    </row>
    <row r="13" spans="1:19" ht="18" customHeight="1">
      <c r="A13" s="267" t="s">
        <v>206</v>
      </c>
      <c r="B13" s="280">
        <f t="shared" ref="B13:F13" si="10">B11*52</f>
        <v>24176.880000000001</v>
      </c>
      <c r="C13" s="280">
        <f t="shared" si="10"/>
        <v>27886.559999999998</v>
      </c>
      <c r="D13" s="280">
        <f t="shared" si="10"/>
        <v>28217.279999999999</v>
      </c>
      <c r="E13" s="280">
        <f t="shared" si="10"/>
        <v>38802.399999999994</v>
      </c>
      <c r="F13" s="280">
        <f t="shared" si="10"/>
        <v>39062.92</v>
      </c>
      <c r="G13" s="280">
        <f t="shared" si="8"/>
        <v>33238.856484069394</v>
      </c>
      <c r="H13" s="280">
        <f t="shared" si="8"/>
        <v>38505.795527050788</v>
      </c>
      <c r="I13" s="280">
        <f t="shared" si="8"/>
        <v>37891.218706250009</v>
      </c>
      <c r="J13" s="279">
        <f t="shared" si="8"/>
        <v>45244.211566666658</v>
      </c>
      <c r="K13" s="280">
        <f t="shared" si="8"/>
        <v>39220.828399999999</v>
      </c>
      <c r="L13" s="280">
        <f t="shared" si="8"/>
        <v>39802.974900000001</v>
      </c>
      <c r="M13" s="280">
        <f t="shared" si="8"/>
        <v>38784.46</v>
      </c>
      <c r="N13" s="280">
        <f t="shared" si="8"/>
        <v>42631.274400000002</v>
      </c>
      <c r="O13" s="280">
        <f t="shared" si="8"/>
        <v>53879.571199999991</v>
      </c>
      <c r="P13" s="280">
        <f t="shared" ref="P13:S13" si="11">P11*52</f>
        <v>67771.365999999995</v>
      </c>
      <c r="Q13" s="280">
        <f t="shared" si="11"/>
        <v>72097.529399999999</v>
      </c>
      <c r="R13" s="280">
        <f t="shared" si="11"/>
        <v>73834.883199999997</v>
      </c>
      <c r="S13" s="280">
        <f t="shared" si="11"/>
        <v>80241.782400000011</v>
      </c>
    </row>
    <row r="14" spans="1:19" ht="18" customHeight="1">
      <c r="A14" s="267" t="s">
        <v>207</v>
      </c>
      <c r="B14" s="280">
        <f t="shared" ref="B14:F14" si="12">B3*B12</f>
        <v>53650388610</v>
      </c>
      <c r="C14" s="280">
        <f t="shared" si="12"/>
        <v>69037012961.280014</v>
      </c>
      <c r="D14" s="280">
        <f t="shared" si="12"/>
        <v>73333492117.599991</v>
      </c>
      <c r="E14" s="280">
        <f t="shared" si="12"/>
        <v>104220929462.52</v>
      </c>
      <c r="F14" s="280">
        <f t="shared" si="12"/>
        <v>110788928307.2</v>
      </c>
      <c r="G14" s="280">
        <f t="shared" ref="G14:O15" si="13">G3*G12</f>
        <v>114313378975.38</v>
      </c>
      <c r="H14" s="280">
        <f t="shared" si="13"/>
        <v>134585610613.85442</v>
      </c>
      <c r="I14" s="280">
        <f t="shared" si="13"/>
        <v>164848774975.3537</v>
      </c>
      <c r="J14" s="280">
        <f t="shared" si="13"/>
        <v>187269956773.55646</v>
      </c>
      <c r="K14" s="280">
        <f t="shared" si="13"/>
        <v>197047665654.48901</v>
      </c>
      <c r="L14" s="280">
        <f t="shared" si="13"/>
        <v>205040491579.31039</v>
      </c>
      <c r="M14" s="280">
        <f t="shared" si="13"/>
        <v>211162779379.49997</v>
      </c>
      <c r="N14" s="280">
        <f t="shared" si="13"/>
        <v>248531510986.95914</v>
      </c>
      <c r="O14" s="280">
        <f t="shared" si="13"/>
        <v>286393669054.93817</v>
      </c>
      <c r="P14" s="280">
        <f t="shared" ref="P14:S14" si="14">P3*P12</f>
        <v>352645636832.77502</v>
      </c>
      <c r="Q14" s="280">
        <f t="shared" si="14"/>
        <v>391546153865.66693</v>
      </c>
      <c r="R14" s="280">
        <f t="shared" si="14"/>
        <v>423921335018.922</v>
      </c>
      <c r="S14" s="280">
        <f t="shared" si="14"/>
        <v>478867835693.52002</v>
      </c>
    </row>
    <row r="15" spans="1:19" ht="18" customHeight="1">
      <c r="A15" s="267" t="s">
        <v>208</v>
      </c>
      <c r="B15" s="280">
        <f t="shared" ref="B15:F15" si="15">B4*B13</f>
        <v>9370668565.4400005</v>
      </c>
      <c r="C15" s="280">
        <f t="shared" si="15"/>
        <v>10978380940.799999</v>
      </c>
      <c r="D15" s="280">
        <f t="shared" si="15"/>
        <v>10167165677.76</v>
      </c>
      <c r="E15" s="280">
        <f t="shared" si="15"/>
        <v>11874116435.999998</v>
      </c>
      <c r="F15" s="280">
        <f t="shared" si="15"/>
        <v>12229272112.719999</v>
      </c>
      <c r="G15" s="280">
        <f t="shared" si="13"/>
        <v>15634195296.990396</v>
      </c>
      <c r="H15" s="280">
        <f t="shared" si="13"/>
        <v>18227719463.413193</v>
      </c>
      <c r="I15" s="280">
        <f t="shared" si="13"/>
        <v>17548986395.636013</v>
      </c>
      <c r="J15" s="280">
        <f t="shared" si="13"/>
        <v>22530687340.295574</v>
      </c>
      <c r="K15" s="280">
        <f t="shared" si="13"/>
        <v>18014910900.688</v>
      </c>
      <c r="L15" s="280">
        <f t="shared" si="13"/>
        <v>17030538673.437901</v>
      </c>
      <c r="M15" s="280">
        <f t="shared" si="13"/>
        <v>18424867998.68</v>
      </c>
      <c r="N15" s="280">
        <f t="shared" si="13"/>
        <v>17623598311.8624</v>
      </c>
      <c r="O15" s="280">
        <f t="shared" si="13"/>
        <v>24759791209.462395</v>
      </c>
      <c r="P15" s="280">
        <f t="shared" ref="P15:S15" si="16">P4*P13</f>
        <v>30778941925.510998</v>
      </c>
      <c r="Q15" s="280">
        <f t="shared" si="16"/>
        <v>34364422218.157196</v>
      </c>
      <c r="R15" s="280">
        <f t="shared" si="16"/>
        <v>35043918356.2416</v>
      </c>
      <c r="S15" s="280">
        <f t="shared" si="16"/>
        <v>39242243682.720009</v>
      </c>
    </row>
    <row r="16" spans="1:19" ht="18" customHeight="1">
      <c r="A16" s="272" t="s">
        <v>209</v>
      </c>
      <c r="B16" s="273">
        <f t="shared" ref="B16:F16" si="17">B15/B14*100</f>
        <v>17.466170904293101</v>
      </c>
      <c r="C16" s="273">
        <f t="shared" si="17"/>
        <v>15.902166779662549</v>
      </c>
      <c r="D16" s="273">
        <f t="shared" si="17"/>
        <v>13.864286813800714</v>
      </c>
      <c r="E16" s="273">
        <f t="shared" si="17"/>
        <v>11.393216791709937</v>
      </c>
      <c r="F16" s="273">
        <f t="shared" si="17"/>
        <v>11.038352206828991</v>
      </c>
      <c r="G16" s="273">
        <f t="shared" ref="G16:O16" si="18">G15/G14*100</f>
        <v>13.676610242058873</v>
      </c>
      <c r="H16" s="273">
        <f t="shared" si="18"/>
        <v>13.543587148934632</v>
      </c>
      <c r="I16" s="273">
        <f t="shared" si="18"/>
        <v>10.645506099914748</v>
      </c>
      <c r="J16" s="273">
        <f t="shared" si="18"/>
        <v>12.03112753827315</v>
      </c>
      <c r="K16" s="273">
        <f t="shared" si="18"/>
        <v>9.1424127460997386</v>
      </c>
      <c r="L16" s="273">
        <f t="shared" si="18"/>
        <v>8.305939252418554</v>
      </c>
      <c r="M16" s="273">
        <f t="shared" si="18"/>
        <v>8.7254335507523226</v>
      </c>
      <c r="N16" s="273">
        <f t="shared" si="18"/>
        <v>7.0910920880319033</v>
      </c>
      <c r="O16" s="273">
        <f t="shared" si="18"/>
        <v>8.6453696030245641</v>
      </c>
      <c r="P16" s="273">
        <f t="shared" ref="P16:S16" si="19">P15/P14*100</f>
        <v>8.7280087177447232</v>
      </c>
      <c r="Q16" s="273">
        <f t="shared" si="19"/>
        <v>8.7765955249166012</v>
      </c>
      <c r="R16" s="273">
        <f t="shared" si="19"/>
        <v>8.2666087930387828</v>
      </c>
      <c r="S16" s="273">
        <f t="shared" si="19"/>
        <v>8.1947963002959803</v>
      </c>
    </row>
    <row r="17" spans="1:15">
      <c r="A17" s="232"/>
      <c r="B17" s="232"/>
      <c r="C17" s="232"/>
      <c r="D17" s="232"/>
      <c r="E17" s="232"/>
      <c r="F17" s="232"/>
      <c r="G17" s="232"/>
      <c r="H17" s="281"/>
      <c r="I17" s="232"/>
      <c r="J17" s="232"/>
      <c r="K17" s="232"/>
      <c r="L17" s="232"/>
      <c r="M17" s="232"/>
      <c r="N17" s="232"/>
      <c r="O17" s="232"/>
    </row>
    <row r="18" spans="1:15">
      <c r="A18" s="232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</row>
    <row r="19" spans="1:15">
      <c r="A19" s="232"/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</row>
    <row r="20" spans="1:15">
      <c r="A20" s="232"/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</row>
    <row r="21" spans="1:15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</row>
    <row r="22" spans="1:15">
      <c r="A22" s="232"/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</row>
    <row r="23" spans="1:15">
      <c r="A23" s="232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</row>
    <row r="24" spans="1:15">
      <c r="A24" s="232"/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</row>
    <row r="25" spans="1:15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</row>
    <row r="26" spans="1:15">
      <c r="A26" s="232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</row>
    <row r="27" spans="1:15">
      <c r="A27" s="232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</row>
    <row r="28" spans="1:15">
      <c r="A28" s="232"/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</row>
  </sheetData>
  <pageMargins left="0.75" right="0.75" top="1" bottom="1" header="0.5" footer="0.5"/>
  <pageSetup paperSize="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Y110"/>
  <sheetViews>
    <sheetView view="pageBreakPreview" zoomScale="59" zoomScaleNormal="65" zoomScaleSheetLayoutView="59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R55" sqref="A1:ER55"/>
    </sheetView>
  </sheetViews>
  <sheetFormatPr baseColWidth="10" defaultColWidth="9.140625" defaultRowHeight="15.75"/>
  <cols>
    <col min="1" max="1" width="42" style="35" customWidth="1"/>
    <col min="2" max="2" width="17.140625" style="24" customWidth="1"/>
    <col min="3" max="3" width="18.5703125" style="24" customWidth="1"/>
    <col min="4" max="11" width="14.7109375" style="24" customWidth="1"/>
    <col min="12" max="12" width="15.7109375" style="24" customWidth="1"/>
    <col min="13" max="13" width="15" style="7" customWidth="1"/>
    <col min="14" max="14" width="16" style="7" customWidth="1"/>
    <col min="15" max="15" width="15.28515625" style="7" customWidth="1"/>
    <col min="16" max="16" width="14" style="7" customWidth="1"/>
    <col min="17" max="17" width="12.42578125" style="7" customWidth="1"/>
    <col min="18" max="18" width="13.7109375" style="7" customWidth="1"/>
    <col min="19" max="19" width="15.140625" style="7" customWidth="1"/>
    <col min="20" max="20" width="14" style="7" customWidth="1"/>
    <col min="21" max="21" width="13.5703125" style="7" customWidth="1"/>
    <col min="22" max="22" width="12" style="7" customWidth="1"/>
    <col min="23" max="23" width="16.42578125" style="7" customWidth="1"/>
    <col min="24" max="24" width="16.140625" style="7" customWidth="1"/>
    <col min="25" max="25" width="16.85546875" style="7" customWidth="1"/>
    <col min="26" max="26" width="17.28515625" style="7" customWidth="1"/>
    <col min="27" max="27" width="15" style="7" customWidth="1"/>
    <col min="28" max="28" width="12.7109375" style="7" customWidth="1"/>
    <col min="29" max="29" width="14.42578125" style="7" customWidth="1"/>
    <col min="30" max="30" width="14" style="7" customWidth="1"/>
    <col min="31" max="31" width="13.5703125" style="7" customWidth="1"/>
    <col min="32" max="32" width="14.42578125" style="7" customWidth="1"/>
    <col min="33" max="33" width="11.85546875" style="7" customWidth="1"/>
    <col min="34" max="45" width="16" style="7" customWidth="1"/>
    <col min="46" max="56" width="15" style="7" customWidth="1"/>
    <col min="57" max="57" width="38" style="7" customWidth="1"/>
    <col min="58" max="64" width="16.42578125" style="7" customWidth="1"/>
    <col min="65" max="71" width="16.85546875" style="7" customWidth="1"/>
    <col min="72" max="78" width="17.85546875" style="7" customWidth="1"/>
    <col min="79" max="85" width="16.140625" style="7" customWidth="1"/>
    <col min="86" max="99" width="13.5703125" style="7" customWidth="1"/>
    <col min="100" max="106" width="13" style="7" customWidth="1"/>
    <col min="107" max="113" width="13.5703125" style="7" customWidth="1"/>
    <col min="114" max="120" width="14" style="7" customWidth="1"/>
    <col min="121" max="127" width="16.5703125" style="7" customWidth="1"/>
    <col min="128" max="134" width="14.7109375" style="7" customWidth="1"/>
    <col min="135" max="141" width="15.7109375" style="7" customWidth="1"/>
    <col min="142" max="148" width="14" style="7" customWidth="1"/>
    <col min="149" max="240" width="9.140625" style="7"/>
    <col min="241" max="241" width="42" style="7" customWidth="1"/>
    <col min="242" max="252" width="14.7109375" style="7" customWidth="1"/>
    <col min="253" max="496" width="9.140625" style="7"/>
    <col min="497" max="497" width="42" style="7" customWidth="1"/>
    <col min="498" max="508" width="14.7109375" style="7" customWidth="1"/>
    <col min="509" max="752" width="9.140625" style="7"/>
    <col min="753" max="753" width="42" style="7" customWidth="1"/>
    <col min="754" max="764" width="14.7109375" style="7" customWidth="1"/>
    <col min="765" max="1008" width="9.140625" style="7"/>
    <col min="1009" max="1009" width="42" style="7" customWidth="1"/>
    <col min="1010" max="1020" width="14.7109375" style="7" customWidth="1"/>
    <col min="1021" max="1264" width="9.140625" style="7"/>
    <col min="1265" max="1265" width="42" style="7" customWidth="1"/>
    <col min="1266" max="1276" width="14.7109375" style="7" customWidth="1"/>
    <col min="1277" max="1520" width="9.140625" style="7"/>
    <col min="1521" max="1521" width="42" style="7" customWidth="1"/>
    <col min="1522" max="1532" width="14.7109375" style="7" customWidth="1"/>
    <col min="1533" max="1776" width="9.140625" style="7"/>
    <col min="1777" max="1777" width="42" style="7" customWidth="1"/>
    <col min="1778" max="1788" width="14.7109375" style="7" customWidth="1"/>
    <col min="1789" max="2032" width="9.140625" style="7"/>
    <col min="2033" max="2033" width="42" style="7" customWidth="1"/>
    <col min="2034" max="2044" width="14.7109375" style="7" customWidth="1"/>
    <col min="2045" max="2288" width="9.140625" style="7"/>
    <col min="2289" max="2289" width="42" style="7" customWidth="1"/>
    <col min="2290" max="2300" width="14.7109375" style="7" customWidth="1"/>
    <col min="2301" max="2544" width="9.140625" style="7"/>
    <col min="2545" max="2545" width="42" style="7" customWidth="1"/>
    <col min="2546" max="2556" width="14.7109375" style="7" customWidth="1"/>
    <col min="2557" max="2800" width="9.140625" style="7"/>
    <col min="2801" max="2801" width="42" style="7" customWidth="1"/>
    <col min="2802" max="2812" width="14.7109375" style="7" customWidth="1"/>
    <col min="2813" max="3056" width="9.140625" style="7"/>
    <col min="3057" max="3057" width="42" style="7" customWidth="1"/>
    <col min="3058" max="3068" width="14.7109375" style="7" customWidth="1"/>
    <col min="3069" max="3312" width="9.140625" style="7"/>
    <col min="3313" max="3313" width="42" style="7" customWidth="1"/>
    <col min="3314" max="3324" width="14.7109375" style="7" customWidth="1"/>
    <col min="3325" max="3568" width="9.140625" style="7"/>
    <col min="3569" max="3569" width="42" style="7" customWidth="1"/>
    <col min="3570" max="3580" width="14.7109375" style="7" customWidth="1"/>
    <col min="3581" max="3824" width="9.140625" style="7"/>
    <col min="3825" max="3825" width="42" style="7" customWidth="1"/>
    <col min="3826" max="3836" width="14.7109375" style="7" customWidth="1"/>
    <col min="3837" max="4080" width="9.140625" style="7"/>
    <col min="4081" max="4081" width="42" style="7" customWidth="1"/>
    <col min="4082" max="4092" width="14.7109375" style="7" customWidth="1"/>
    <col min="4093" max="4336" width="9.140625" style="7"/>
    <col min="4337" max="4337" width="42" style="7" customWidth="1"/>
    <col min="4338" max="4348" width="14.7109375" style="7" customWidth="1"/>
    <col min="4349" max="4592" width="9.140625" style="7"/>
    <col min="4593" max="4593" width="42" style="7" customWidth="1"/>
    <col min="4594" max="4604" width="14.7109375" style="7" customWidth="1"/>
    <col min="4605" max="4848" width="9.140625" style="7"/>
    <col min="4849" max="4849" width="42" style="7" customWidth="1"/>
    <col min="4850" max="4860" width="14.7109375" style="7" customWidth="1"/>
    <col min="4861" max="5104" width="9.140625" style="7"/>
    <col min="5105" max="5105" width="42" style="7" customWidth="1"/>
    <col min="5106" max="5116" width="14.7109375" style="7" customWidth="1"/>
    <col min="5117" max="5360" width="9.140625" style="7"/>
    <col min="5361" max="5361" width="42" style="7" customWidth="1"/>
    <col min="5362" max="5372" width="14.7109375" style="7" customWidth="1"/>
    <col min="5373" max="5616" width="9.140625" style="7"/>
    <col min="5617" max="5617" width="42" style="7" customWidth="1"/>
    <col min="5618" max="5628" width="14.7109375" style="7" customWidth="1"/>
    <col min="5629" max="5872" width="9.140625" style="7"/>
    <col min="5873" max="5873" width="42" style="7" customWidth="1"/>
    <col min="5874" max="5884" width="14.7109375" style="7" customWidth="1"/>
    <col min="5885" max="6128" width="9.140625" style="7"/>
    <col min="6129" max="6129" width="42" style="7" customWidth="1"/>
    <col min="6130" max="6140" width="14.7109375" style="7" customWidth="1"/>
    <col min="6141" max="6384" width="9.140625" style="7"/>
    <col min="6385" max="6385" width="42" style="7" customWidth="1"/>
    <col min="6386" max="6396" width="14.7109375" style="7" customWidth="1"/>
    <col min="6397" max="6640" width="9.140625" style="7"/>
    <col min="6641" max="6641" width="42" style="7" customWidth="1"/>
    <col min="6642" max="6652" width="14.7109375" style="7" customWidth="1"/>
    <col min="6653" max="6896" width="9.140625" style="7"/>
    <col min="6897" max="6897" width="42" style="7" customWidth="1"/>
    <col min="6898" max="6908" width="14.7109375" style="7" customWidth="1"/>
    <col min="6909" max="7152" width="9.140625" style="7"/>
    <col min="7153" max="7153" width="42" style="7" customWidth="1"/>
    <col min="7154" max="7164" width="14.7109375" style="7" customWidth="1"/>
    <col min="7165" max="7408" width="9.140625" style="7"/>
    <col min="7409" max="7409" width="42" style="7" customWidth="1"/>
    <col min="7410" max="7420" width="14.7109375" style="7" customWidth="1"/>
    <col min="7421" max="7664" width="9.140625" style="7"/>
    <col min="7665" max="7665" width="42" style="7" customWidth="1"/>
    <col min="7666" max="7676" width="14.7109375" style="7" customWidth="1"/>
    <col min="7677" max="7920" width="9.140625" style="7"/>
    <col min="7921" max="7921" width="42" style="7" customWidth="1"/>
    <col min="7922" max="7932" width="14.7109375" style="7" customWidth="1"/>
    <col min="7933" max="8176" width="9.140625" style="7"/>
    <col min="8177" max="8177" width="42" style="7" customWidth="1"/>
    <col min="8178" max="8188" width="14.7109375" style="7" customWidth="1"/>
    <col min="8189" max="8432" width="9.140625" style="7"/>
    <col min="8433" max="8433" width="42" style="7" customWidth="1"/>
    <col min="8434" max="8444" width="14.7109375" style="7" customWidth="1"/>
    <col min="8445" max="8688" width="9.140625" style="7"/>
    <col min="8689" max="8689" width="42" style="7" customWidth="1"/>
    <col min="8690" max="8700" width="14.7109375" style="7" customWidth="1"/>
    <col min="8701" max="8944" width="9.140625" style="7"/>
    <col min="8945" max="8945" width="42" style="7" customWidth="1"/>
    <col min="8946" max="8956" width="14.7109375" style="7" customWidth="1"/>
    <col min="8957" max="9200" width="9.140625" style="7"/>
    <col min="9201" max="9201" width="42" style="7" customWidth="1"/>
    <col min="9202" max="9212" width="14.7109375" style="7" customWidth="1"/>
    <col min="9213" max="9456" width="9.140625" style="7"/>
    <col min="9457" max="9457" width="42" style="7" customWidth="1"/>
    <col min="9458" max="9468" width="14.7109375" style="7" customWidth="1"/>
    <col min="9469" max="9712" width="9.140625" style="7"/>
    <col min="9713" max="9713" width="42" style="7" customWidth="1"/>
    <col min="9714" max="9724" width="14.7109375" style="7" customWidth="1"/>
    <col min="9725" max="9968" width="9.140625" style="7"/>
    <col min="9969" max="9969" width="42" style="7" customWidth="1"/>
    <col min="9970" max="9980" width="14.7109375" style="7" customWidth="1"/>
    <col min="9981" max="10224" width="9.140625" style="7"/>
    <col min="10225" max="10225" width="42" style="7" customWidth="1"/>
    <col min="10226" max="10236" width="14.7109375" style="7" customWidth="1"/>
    <col min="10237" max="10480" width="9.140625" style="7"/>
    <col min="10481" max="10481" width="42" style="7" customWidth="1"/>
    <col min="10482" max="10492" width="14.7109375" style="7" customWidth="1"/>
    <col min="10493" max="10736" width="9.140625" style="7"/>
    <col min="10737" max="10737" width="42" style="7" customWidth="1"/>
    <col min="10738" max="10748" width="14.7109375" style="7" customWidth="1"/>
    <col min="10749" max="10992" width="9.140625" style="7"/>
    <col min="10993" max="10993" width="42" style="7" customWidth="1"/>
    <col min="10994" max="11004" width="14.7109375" style="7" customWidth="1"/>
    <col min="11005" max="11248" width="9.140625" style="7"/>
    <col min="11249" max="11249" width="42" style="7" customWidth="1"/>
    <col min="11250" max="11260" width="14.7109375" style="7" customWidth="1"/>
    <col min="11261" max="11504" width="9.140625" style="7"/>
    <col min="11505" max="11505" width="42" style="7" customWidth="1"/>
    <col min="11506" max="11516" width="14.7109375" style="7" customWidth="1"/>
    <col min="11517" max="11760" width="9.140625" style="7"/>
    <col min="11761" max="11761" width="42" style="7" customWidth="1"/>
    <col min="11762" max="11772" width="14.7109375" style="7" customWidth="1"/>
    <col min="11773" max="12016" width="9.140625" style="7"/>
    <col min="12017" max="12017" width="42" style="7" customWidth="1"/>
    <col min="12018" max="12028" width="14.7109375" style="7" customWidth="1"/>
    <col min="12029" max="12272" width="9.140625" style="7"/>
    <col min="12273" max="12273" width="42" style="7" customWidth="1"/>
    <col min="12274" max="12284" width="14.7109375" style="7" customWidth="1"/>
    <col min="12285" max="12528" width="9.140625" style="7"/>
    <col min="12529" max="12529" width="42" style="7" customWidth="1"/>
    <col min="12530" max="12540" width="14.7109375" style="7" customWidth="1"/>
    <col min="12541" max="12784" width="9.140625" style="7"/>
    <col min="12785" max="12785" width="42" style="7" customWidth="1"/>
    <col min="12786" max="12796" width="14.7109375" style="7" customWidth="1"/>
    <col min="12797" max="13040" width="9.140625" style="7"/>
    <col min="13041" max="13041" width="42" style="7" customWidth="1"/>
    <col min="13042" max="13052" width="14.7109375" style="7" customWidth="1"/>
    <col min="13053" max="13296" width="9.140625" style="7"/>
    <col min="13297" max="13297" width="42" style="7" customWidth="1"/>
    <col min="13298" max="13308" width="14.7109375" style="7" customWidth="1"/>
    <col min="13309" max="13552" width="9.140625" style="7"/>
    <col min="13553" max="13553" width="42" style="7" customWidth="1"/>
    <col min="13554" max="13564" width="14.7109375" style="7" customWidth="1"/>
    <col min="13565" max="13808" width="9.140625" style="7"/>
    <col min="13809" max="13809" width="42" style="7" customWidth="1"/>
    <col min="13810" max="13820" width="14.7109375" style="7" customWidth="1"/>
    <col min="13821" max="14064" width="9.140625" style="7"/>
    <col min="14065" max="14065" width="42" style="7" customWidth="1"/>
    <col min="14066" max="14076" width="14.7109375" style="7" customWidth="1"/>
    <col min="14077" max="14320" width="9.140625" style="7"/>
    <col min="14321" max="14321" width="42" style="7" customWidth="1"/>
    <col min="14322" max="14332" width="14.7109375" style="7" customWidth="1"/>
    <col min="14333" max="14576" width="9.140625" style="7"/>
    <col min="14577" max="14577" width="42" style="7" customWidth="1"/>
    <col min="14578" max="14588" width="14.7109375" style="7" customWidth="1"/>
    <col min="14589" max="14832" width="9.140625" style="7"/>
    <col min="14833" max="14833" width="42" style="7" customWidth="1"/>
    <col min="14834" max="14844" width="14.7109375" style="7" customWidth="1"/>
    <col min="14845" max="15088" width="9.140625" style="7"/>
    <col min="15089" max="15089" width="42" style="7" customWidth="1"/>
    <col min="15090" max="15100" width="14.7109375" style="7" customWidth="1"/>
    <col min="15101" max="15344" width="9.140625" style="7"/>
    <col min="15345" max="15345" width="42" style="7" customWidth="1"/>
    <col min="15346" max="15356" width="14.7109375" style="7" customWidth="1"/>
    <col min="15357" max="15600" width="9.140625" style="7"/>
    <col min="15601" max="15601" width="42" style="7" customWidth="1"/>
    <col min="15602" max="15612" width="14.7109375" style="7" customWidth="1"/>
    <col min="15613" max="15856" width="9.140625" style="7"/>
    <col min="15857" max="15857" width="42" style="7" customWidth="1"/>
    <col min="15858" max="15868" width="14.7109375" style="7" customWidth="1"/>
    <col min="15869" max="16112" width="9.140625" style="7"/>
    <col min="16113" max="16113" width="42" style="7" customWidth="1"/>
    <col min="16114" max="16124" width="14.7109375" style="7" customWidth="1"/>
    <col min="16125" max="16384" width="9.140625" style="7"/>
  </cols>
  <sheetData>
    <row r="1" spans="1:148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289"/>
      <c r="CI1" s="289"/>
      <c r="CJ1" s="289"/>
      <c r="CK1" s="289"/>
      <c r="CL1" s="289"/>
      <c r="CM1" s="289"/>
      <c r="CN1" s="289"/>
      <c r="CO1" s="289"/>
      <c r="CP1" s="289"/>
      <c r="CQ1" s="289"/>
      <c r="CR1" s="289"/>
      <c r="CS1" s="289"/>
      <c r="CT1" s="289"/>
      <c r="CU1" s="289"/>
      <c r="CV1" s="289"/>
      <c r="CW1" s="289"/>
      <c r="CX1" s="289"/>
      <c r="CY1" s="289"/>
      <c r="CZ1" s="289"/>
      <c r="DA1" s="289"/>
      <c r="DB1" s="289"/>
      <c r="DC1" s="289"/>
      <c r="DD1" s="289"/>
      <c r="DE1" s="289"/>
      <c r="DF1" s="289"/>
      <c r="DG1" s="289"/>
      <c r="DH1" s="289"/>
      <c r="DI1" s="289"/>
      <c r="DJ1" s="289"/>
      <c r="DK1" s="289"/>
      <c r="DL1" s="289"/>
      <c r="DM1" s="289"/>
      <c r="DN1" s="289"/>
      <c r="DO1" s="289"/>
      <c r="DP1" s="289"/>
      <c r="DQ1" s="289"/>
      <c r="DR1" s="289"/>
      <c r="DS1" s="289"/>
      <c r="DT1" s="289"/>
      <c r="DU1" s="289"/>
      <c r="DV1" s="289"/>
      <c r="DW1" s="289"/>
      <c r="DX1" s="289"/>
      <c r="DY1" s="289"/>
      <c r="DZ1" s="289"/>
      <c r="EA1" s="289"/>
      <c r="EB1" s="289"/>
      <c r="EC1" s="289"/>
      <c r="ED1" s="289"/>
      <c r="EE1" s="289"/>
      <c r="EF1" s="289"/>
      <c r="EG1" s="289"/>
      <c r="EH1" s="289"/>
      <c r="EI1" s="289"/>
      <c r="EJ1" s="289"/>
      <c r="EK1" s="289"/>
      <c r="EL1" s="289"/>
      <c r="EM1" s="289"/>
      <c r="EN1" s="289"/>
      <c r="EO1" s="289"/>
      <c r="EP1" s="289"/>
      <c r="EQ1" s="289"/>
      <c r="ER1" s="289"/>
    </row>
    <row r="2" spans="1:148" s="9" customFormat="1">
      <c r="A2" s="8"/>
      <c r="B2" s="290">
        <v>1991</v>
      </c>
      <c r="C2" s="290"/>
      <c r="D2" s="290"/>
      <c r="E2" s="290"/>
      <c r="F2" s="290"/>
      <c r="G2" s="290"/>
      <c r="H2" s="290"/>
      <c r="I2" s="290"/>
      <c r="J2" s="290"/>
      <c r="K2" s="290"/>
      <c r="L2" s="291"/>
      <c r="M2" s="315">
        <v>1992</v>
      </c>
      <c r="N2" s="290"/>
      <c r="O2" s="290"/>
      <c r="P2" s="290"/>
      <c r="Q2" s="290"/>
      <c r="R2" s="290"/>
      <c r="S2" s="290"/>
      <c r="T2" s="290"/>
      <c r="U2" s="290"/>
      <c r="V2" s="290"/>
      <c r="W2" s="291"/>
      <c r="X2" s="290">
        <v>1993</v>
      </c>
      <c r="Y2" s="290"/>
      <c r="Z2" s="290"/>
      <c r="AA2" s="290"/>
      <c r="AB2" s="290"/>
      <c r="AC2" s="290"/>
      <c r="AD2" s="290"/>
      <c r="AE2" s="290"/>
      <c r="AF2" s="290"/>
      <c r="AG2" s="290"/>
      <c r="AH2" s="291"/>
      <c r="AI2" s="290">
        <v>1994</v>
      </c>
      <c r="AJ2" s="290"/>
      <c r="AK2" s="290"/>
      <c r="AL2" s="290"/>
      <c r="AM2" s="290"/>
      <c r="AN2" s="290"/>
      <c r="AO2" s="290"/>
      <c r="AP2" s="290"/>
      <c r="AQ2" s="290"/>
      <c r="AR2" s="290"/>
      <c r="AS2" s="291"/>
      <c r="AT2" s="290">
        <v>1995</v>
      </c>
      <c r="AU2" s="290"/>
      <c r="AV2" s="290"/>
      <c r="AW2" s="290"/>
      <c r="AX2" s="290"/>
      <c r="AY2" s="290"/>
      <c r="AZ2" s="290"/>
      <c r="BA2" s="290"/>
      <c r="BB2" s="290"/>
      <c r="BC2" s="290"/>
      <c r="BD2" s="291"/>
      <c r="BE2" s="290">
        <v>1996</v>
      </c>
      <c r="BF2" s="290"/>
      <c r="BG2" s="290"/>
      <c r="BH2" s="290"/>
      <c r="BI2" s="290"/>
      <c r="BJ2" s="290"/>
      <c r="BK2" s="290"/>
      <c r="BL2" s="291"/>
      <c r="BM2" s="290">
        <v>1997</v>
      </c>
      <c r="BN2" s="290"/>
      <c r="BO2" s="290"/>
      <c r="BP2" s="290"/>
      <c r="BQ2" s="290"/>
      <c r="BR2" s="290"/>
      <c r="BS2" s="290"/>
      <c r="BT2" s="290">
        <v>1998</v>
      </c>
      <c r="BU2" s="290"/>
      <c r="BV2" s="290"/>
      <c r="BW2" s="290"/>
      <c r="BX2" s="290"/>
      <c r="BY2" s="290"/>
      <c r="BZ2" s="291"/>
      <c r="CA2" s="290">
        <v>1999</v>
      </c>
      <c r="CB2" s="290"/>
      <c r="CC2" s="290"/>
      <c r="CD2" s="290"/>
      <c r="CE2" s="290"/>
      <c r="CF2" s="290"/>
      <c r="CG2" s="291"/>
      <c r="CH2" s="292">
        <v>2000</v>
      </c>
      <c r="CI2" s="292"/>
      <c r="CJ2" s="292"/>
      <c r="CK2" s="292"/>
      <c r="CL2" s="292"/>
      <c r="CM2" s="292"/>
      <c r="CN2" s="293"/>
      <c r="CO2" s="292">
        <v>2001</v>
      </c>
      <c r="CP2" s="292"/>
      <c r="CQ2" s="292"/>
      <c r="CR2" s="292"/>
      <c r="CS2" s="292"/>
      <c r="CT2" s="292"/>
      <c r="CU2" s="293"/>
      <c r="CV2" s="292">
        <v>2002</v>
      </c>
      <c r="CW2" s="292"/>
      <c r="CX2" s="292"/>
      <c r="CY2" s="292"/>
      <c r="CZ2" s="292"/>
      <c r="DA2" s="292"/>
      <c r="DB2" s="293"/>
      <c r="DC2" s="292">
        <v>2003</v>
      </c>
      <c r="DD2" s="292"/>
      <c r="DE2" s="292"/>
      <c r="DF2" s="292"/>
      <c r="DG2" s="292"/>
      <c r="DH2" s="292"/>
      <c r="DI2" s="293"/>
      <c r="DJ2" s="292">
        <v>2004</v>
      </c>
      <c r="DK2" s="292"/>
      <c r="DL2" s="292"/>
      <c r="DM2" s="292"/>
      <c r="DN2" s="292"/>
      <c r="DO2" s="292"/>
      <c r="DP2" s="293"/>
      <c r="DQ2" s="292">
        <v>2005</v>
      </c>
      <c r="DR2" s="292"/>
      <c r="DS2" s="292"/>
      <c r="DT2" s="292"/>
      <c r="DU2" s="292"/>
      <c r="DV2" s="292"/>
      <c r="DW2" s="293"/>
      <c r="DX2" s="292">
        <v>2006</v>
      </c>
      <c r="DY2" s="292"/>
      <c r="DZ2" s="292"/>
      <c r="EA2" s="292"/>
      <c r="EB2" s="292"/>
      <c r="EC2" s="292"/>
      <c r="ED2" s="293"/>
      <c r="EE2" s="292">
        <v>2007</v>
      </c>
      <c r="EF2" s="292"/>
      <c r="EG2" s="292"/>
      <c r="EH2" s="292"/>
      <c r="EI2" s="292"/>
      <c r="EJ2" s="292"/>
      <c r="EK2" s="293"/>
      <c r="EL2" s="292">
        <v>2008</v>
      </c>
      <c r="EM2" s="292"/>
      <c r="EN2" s="292"/>
      <c r="EO2" s="292"/>
      <c r="EP2" s="292"/>
      <c r="EQ2" s="292"/>
      <c r="ER2" s="293"/>
    </row>
    <row r="3" spans="1:148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3"/>
      <c r="N3" s="11"/>
      <c r="O3" s="11"/>
      <c r="P3" s="11"/>
      <c r="Q3" s="11"/>
      <c r="R3" s="11"/>
      <c r="S3" s="11"/>
      <c r="T3" s="11"/>
      <c r="U3" s="11"/>
      <c r="V3" s="11"/>
      <c r="W3" s="12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2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2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2"/>
      <c r="BE3" s="14"/>
      <c r="BF3" s="14"/>
      <c r="BG3" s="14"/>
      <c r="BH3" s="14"/>
      <c r="BI3" s="14"/>
      <c r="BJ3" s="14"/>
      <c r="BK3" s="14"/>
      <c r="BL3" s="15"/>
      <c r="BM3" s="14"/>
      <c r="BN3" s="14"/>
      <c r="BO3" s="14"/>
      <c r="BP3" s="14"/>
      <c r="BQ3" s="14"/>
      <c r="BR3" s="14"/>
      <c r="BS3" s="15"/>
      <c r="BT3" s="14"/>
      <c r="BU3" s="14"/>
      <c r="BV3" s="14"/>
      <c r="BW3" s="14"/>
      <c r="BX3" s="14"/>
      <c r="BY3" s="14"/>
      <c r="BZ3" s="15"/>
      <c r="CA3" s="14"/>
      <c r="CB3" s="14"/>
      <c r="CC3" s="14"/>
      <c r="CD3" s="14"/>
      <c r="CE3" s="14"/>
      <c r="CF3" s="14"/>
      <c r="CG3" s="15"/>
      <c r="CH3" s="16"/>
      <c r="CI3" s="16"/>
      <c r="CJ3" s="16"/>
      <c r="CK3" s="16"/>
      <c r="CL3" s="16"/>
      <c r="CM3" s="16"/>
      <c r="CN3" s="17"/>
      <c r="CO3" s="16"/>
      <c r="CP3" s="16"/>
      <c r="CQ3" s="16"/>
      <c r="CR3" s="16"/>
      <c r="CS3" s="16"/>
      <c r="CT3" s="16"/>
      <c r="CU3" s="17"/>
      <c r="CV3" s="16"/>
      <c r="CW3" s="16"/>
      <c r="CX3" s="16"/>
      <c r="CY3" s="16"/>
      <c r="CZ3" s="16"/>
      <c r="DA3" s="16"/>
      <c r="DB3" s="17"/>
      <c r="DC3" s="16"/>
      <c r="DD3" s="16"/>
      <c r="DE3" s="16"/>
      <c r="DF3" s="16"/>
      <c r="DG3" s="16"/>
      <c r="DH3" s="16"/>
      <c r="DI3" s="17"/>
      <c r="DJ3" s="16"/>
      <c r="DK3" s="16"/>
      <c r="DL3" s="16"/>
      <c r="DM3" s="16"/>
      <c r="DN3" s="16"/>
      <c r="DO3" s="16"/>
      <c r="DP3" s="17"/>
      <c r="DQ3" s="16"/>
      <c r="DR3" s="16"/>
      <c r="DS3" s="16"/>
      <c r="DT3" s="16"/>
      <c r="DU3" s="16"/>
      <c r="DV3" s="16"/>
      <c r="DW3" s="17"/>
      <c r="DX3" s="16"/>
      <c r="DY3" s="16"/>
      <c r="DZ3" s="16"/>
      <c r="EA3" s="16"/>
      <c r="EB3" s="16"/>
      <c r="EC3" s="16"/>
      <c r="ED3" s="17"/>
      <c r="EE3" s="16"/>
      <c r="EF3" s="16"/>
      <c r="EG3" s="16"/>
      <c r="EH3" s="16"/>
      <c r="EI3" s="16"/>
      <c r="EJ3" s="16"/>
      <c r="EK3" s="17"/>
      <c r="EL3" s="16"/>
      <c r="EM3" s="16"/>
      <c r="EN3" s="16"/>
      <c r="EO3" s="16"/>
      <c r="EP3" s="16"/>
      <c r="EQ3" s="16"/>
      <c r="ER3" s="17"/>
    </row>
    <row r="4" spans="1:148" ht="15.75" customHeight="1">
      <c r="A4" s="313" t="s">
        <v>77</v>
      </c>
      <c r="B4" s="302" t="s">
        <v>114</v>
      </c>
      <c r="C4" s="302" t="s">
        <v>115</v>
      </c>
      <c r="D4" s="303" t="s">
        <v>9</v>
      </c>
      <c r="E4" s="304"/>
      <c r="F4" s="304"/>
      <c r="G4" s="304"/>
      <c r="H4" s="305"/>
      <c r="I4" s="306" t="s">
        <v>10</v>
      </c>
      <c r="J4" s="307"/>
      <c r="K4" s="308"/>
      <c r="L4" s="309" t="s">
        <v>58</v>
      </c>
      <c r="M4" s="302" t="s">
        <v>114</v>
      </c>
      <c r="N4" s="302" t="s">
        <v>115</v>
      </c>
      <c r="O4" s="303" t="s">
        <v>9</v>
      </c>
      <c r="P4" s="304"/>
      <c r="Q4" s="304"/>
      <c r="R4" s="304"/>
      <c r="S4" s="305"/>
      <c r="T4" s="306" t="s">
        <v>10</v>
      </c>
      <c r="U4" s="307"/>
      <c r="V4" s="308"/>
      <c r="W4" s="309" t="s">
        <v>58</v>
      </c>
      <c r="X4" s="302" t="s">
        <v>114</v>
      </c>
      <c r="Y4" s="302" t="s">
        <v>115</v>
      </c>
      <c r="Z4" s="303" t="s">
        <v>9</v>
      </c>
      <c r="AA4" s="304"/>
      <c r="AB4" s="304"/>
      <c r="AC4" s="304"/>
      <c r="AD4" s="305"/>
      <c r="AE4" s="306" t="s">
        <v>10</v>
      </c>
      <c r="AF4" s="307"/>
      <c r="AG4" s="308"/>
      <c r="AH4" s="309" t="s">
        <v>58</v>
      </c>
      <c r="AI4" s="302" t="s">
        <v>114</v>
      </c>
      <c r="AJ4" s="302" t="s">
        <v>115</v>
      </c>
      <c r="AK4" s="303" t="s">
        <v>9</v>
      </c>
      <c r="AL4" s="304"/>
      <c r="AM4" s="304"/>
      <c r="AN4" s="304"/>
      <c r="AO4" s="305"/>
      <c r="AP4" s="306" t="s">
        <v>10</v>
      </c>
      <c r="AQ4" s="307"/>
      <c r="AR4" s="308"/>
      <c r="AS4" s="309" t="s">
        <v>58</v>
      </c>
      <c r="AT4" s="302" t="s">
        <v>114</v>
      </c>
      <c r="AU4" s="302" t="s">
        <v>115</v>
      </c>
      <c r="AV4" s="303" t="s">
        <v>9</v>
      </c>
      <c r="AW4" s="304"/>
      <c r="AX4" s="304"/>
      <c r="AY4" s="304"/>
      <c r="AZ4" s="305"/>
      <c r="BA4" s="306" t="s">
        <v>10</v>
      </c>
      <c r="BB4" s="307"/>
      <c r="BC4" s="308"/>
      <c r="BD4" s="309" t="s">
        <v>58</v>
      </c>
      <c r="BE4" s="311" t="s">
        <v>77</v>
      </c>
      <c r="BF4" s="294" t="s">
        <v>114</v>
      </c>
      <c r="BG4" s="294" t="s">
        <v>115</v>
      </c>
      <c r="BH4" s="298" t="s">
        <v>9</v>
      </c>
      <c r="BI4" s="296" t="s">
        <v>10</v>
      </c>
      <c r="BJ4" s="296"/>
      <c r="BK4" s="296"/>
      <c r="BL4" s="300" t="s">
        <v>58</v>
      </c>
      <c r="BM4" s="294" t="s">
        <v>114</v>
      </c>
      <c r="BN4" s="294" t="s">
        <v>115</v>
      </c>
      <c r="BO4" s="298" t="s">
        <v>9</v>
      </c>
      <c r="BP4" s="296" t="s">
        <v>10</v>
      </c>
      <c r="BQ4" s="296"/>
      <c r="BR4" s="296"/>
      <c r="BS4" s="300" t="s">
        <v>58</v>
      </c>
      <c r="BT4" s="294" t="s">
        <v>114</v>
      </c>
      <c r="BU4" s="294" t="s">
        <v>115</v>
      </c>
      <c r="BV4" s="298" t="s">
        <v>9</v>
      </c>
      <c r="BW4" s="296" t="s">
        <v>10</v>
      </c>
      <c r="BX4" s="296"/>
      <c r="BY4" s="296"/>
      <c r="BZ4" s="300" t="s">
        <v>58</v>
      </c>
      <c r="CA4" s="294" t="s">
        <v>114</v>
      </c>
      <c r="CB4" s="294" t="s">
        <v>115</v>
      </c>
      <c r="CC4" s="298" t="s">
        <v>9</v>
      </c>
      <c r="CD4" s="296" t="s">
        <v>10</v>
      </c>
      <c r="CE4" s="296"/>
      <c r="CF4" s="296"/>
      <c r="CG4" s="300" t="s">
        <v>58</v>
      </c>
      <c r="CH4" s="294" t="s">
        <v>114</v>
      </c>
      <c r="CI4" s="294" t="s">
        <v>115</v>
      </c>
      <c r="CJ4" s="298" t="s">
        <v>9</v>
      </c>
      <c r="CK4" s="296" t="s">
        <v>10</v>
      </c>
      <c r="CL4" s="296"/>
      <c r="CM4" s="296"/>
      <c r="CN4" s="300" t="s">
        <v>58</v>
      </c>
      <c r="CO4" s="294" t="s">
        <v>114</v>
      </c>
      <c r="CP4" s="294" t="s">
        <v>115</v>
      </c>
      <c r="CQ4" s="298" t="s">
        <v>9</v>
      </c>
      <c r="CR4" s="296" t="s">
        <v>10</v>
      </c>
      <c r="CS4" s="296"/>
      <c r="CT4" s="296"/>
      <c r="CU4" s="300" t="s">
        <v>58</v>
      </c>
      <c r="CV4" s="294" t="s">
        <v>114</v>
      </c>
      <c r="CW4" s="294" t="s">
        <v>115</v>
      </c>
      <c r="CX4" s="298" t="s">
        <v>9</v>
      </c>
      <c r="CY4" s="296" t="s">
        <v>10</v>
      </c>
      <c r="CZ4" s="296"/>
      <c r="DA4" s="296"/>
      <c r="DB4" s="300" t="s">
        <v>58</v>
      </c>
      <c r="DC4" s="294" t="s">
        <v>116</v>
      </c>
      <c r="DD4" s="294" t="s">
        <v>117</v>
      </c>
      <c r="DE4" s="298" t="s">
        <v>9</v>
      </c>
      <c r="DF4" s="296" t="s">
        <v>10</v>
      </c>
      <c r="DG4" s="296"/>
      <c r="DH4" s="296"/>
      <c r="DI4" s="300" t="s">
        <v>58</v>
      </c>
      <c r="DJ4" s="294" t="s">
        <v>116</v>
      </c>
      <c r="DK4" s="294" t="s">
        <v>117</v>
      </c>
      <c r="DL4" s="298" t="s">
        <v>9</v>
      </c>
      <c r="DM4" s="296" t="s">
        <v>10</v>
      </c>
      <c r="DN4" s="296"/>
      <c r="DO4" s="296"/>
      <c r="DP4" s="300" t="s">
        <v>58</v>
      </c>
      <c r="DQ4" s="294" t="s">
        <v>116</v>
      </c>
      <c r="DR4" s="294" t="s">
        <v>117</v>
      </c>
      <c r="DS4" s="296" t="s">
        <v>102</v>
      </c>
      <c r="DT4" s="297" t="s">
        <v>103</v>
      </c>
      <c r="DU4" s="297"/>
      <c r="DV4" s="297"/>
      <c r="DW4" s="296" t="s">
        <v>104</v>
      </c>
      <c r="DX4" s="294" t="s">
        <v>116</v>
      </c>
      <c r="DY4" s="294" t="s">
        <v>117</v>
      </c>
      <c r="DZ4" s="296" t="s">
        <v>102</v>
      </c>
      <c r="EA4" s="297" t="s">
        <v>103</v>
      </c>
      <c r="EB4" s="297"/>
      <c r="EC4" s="297"/>
      <c r="ED4" s="296" t="s">
        <v>104</v>
      </c>
      <c r="EE4" s="294" t="s">
        <v>116</v>
      </c>
      <c r="EF4" s="294" t="s">
        <v>117</v>
      </c>
      <c r="EG4" s="296" t="s">
        <v>102</v>
      </c>
      <c r="EH4" s="297" t="s">
        <v>103</v>
      </c>
      <c r="EI4" s="297"/>
      <c r="EJ4" s="297"/>
      <c r="EK4" s="296" t="s">
        <v>104</v>
      </c>
      <c r="EL4" s="294" t="s">
        <v>116</v>
      </c>
      <c r="EM4" s="294" t="s">
        <v>117</v>
      </c>
      <c r="EN4" s="296" t="s">
        <v>102</v>
      </c>
      <c r="EO4" s="297" t="s">
        <v>103</v>
      </c>
      <c r="EP4" s="297"/>
      <c r="EQ4" s="297"/>
      <c r="ER4" s="296" t="s">
        <v>104</v>
      </c>
    </row>
    <row r="5" spans="1:148">
      <c r="A5" s="314"/>
      <c r="B5" s="302"/>
      <c r="C5" s="302"/>
      <c r="D5" s="5" t="s">
        <v>7</v>
      </c>
      <c r="E5" s="4" t="s">
        <v>59</v>
      </c>
      <c r="F5" s="4" t="s">
        <v>60</v>
      </c>
      <c r="G5" s="4" t="s">
        <v>61</v>
      </c>
      <c r="H5" s="4" t="s">
        <v>62</v>
      </c>
      <c r="I5" s="5" t="s">
        <v>7</v>
      </c>
      <c r="J5" s="5" t="s">
        <v>63</v>
      </c>
      <c r="K5" s="5" t="s">
        <v>64</v>
      </c>
      <c r="L5" s="310"/>
      <c r="M5" s="302"/>
      <c r="N5" s="302"/>
      <c r="O5" s="5" t="s">
        <v>7</v>
      </c>
      <c r="P5" s="4" t="s">
        <v>59</v>
      </c>
      <c r="Q5" s="4" t="s">
        <v>60</v>
      </c>
      <c r="R5" s="4" t="s">
        <v>61</v>
      </c>
      <c r="S5" s="4" t="s">
        <v>62</v>
      </c>
      <c r="T5" s="5" t="s">
        <v>7</v>
      </c>
      <c r="U5" s="5" t="s">
        <v>63</v>
      </c>
      <c r="V5" s="5" t="s">
        <v>64</v>
      </c>
      <c r="W5" s="310"/>
      <c r="X5" s="302"/>
      <c r="Y5" s="302"/>
      <c r="Z5" s="5" t="s">
        <v>7</v>
      </c>
      <c r="AA5" s="4" t="s">
        <v>59</v>
      </c>
      <c r="AB5" s="4" t="s">
        <v>60</v>
      </c>
      <c r="AC5" s="4" t="s">
        <v>61</v>
      </c>
      <c r="AD5" s="4" t="s">
        <v>62</v>
      </c>
      <c r="AE5" s="5" t="s">
        <v>7</v>
      </c>
      <c r="AF5" s="5" t="s">
        <v>63</v>
      </c>
      <c r="AG5" s="5" t="s">
        <v>64</v>
      </c>
      <c r="AH5" s="310"/>
      <c r="AI5" s="302"/>
      <c r="AJ5" s="302"/>
      <c r="AK5" s="5" t="s">
        <v>7</v>
      </c>
      <c r="AL5" s="4" t="s">
        <v>59</v>
      </c>
      <c r="AM5" s="4" t="s">
        <v>60</v>
      </c>
      <c r="AN5" s="4" t="s">
        <v>61</v>
      </c>
      <c r="AO5" s="4" t="s">
        <v>62</v>
      </c>
      <c r="AP5" s="5" t="s">
        <v>7</v>
      </c>
      <c r="AQ5" s="5" t="s">
        <v>63</v>
      </c>
      <c r="AR5" s="5" t="s">
        <v>64</v>
      </c>
      <c r="AS5" s="310"/>
      <c r="AT5" s="302"/>
      <c r="AU5" s="302"/>
      <c r="AV5" s="5" t="s">
        <v>7</v>
      </c>
      <c r="AW5" s="4" t="s">
        <v>59</v>
      </c>
      <c r="AX5" s="4" t="s">
        <v>60</v>
      </c>
      <c r="AY5" s="4" t="s">
        <v>61</v>
      </c>
      <c r="AZ5" s="4" t="s">
        <v>62</v>
      </c>
      <c r="BA5" s="5" t="s">
        <v>7</v>
      </c>
      <c r="BB5" s="5" t="s">
        <v>63</v>
      </c>
      <c r="BC5" s="5" t="s">
        <v>64</v>
      </c>
      <c r="BD5" s="310"/>
      <c r="BE5" s="312"/>
      <c r="BF5" s="295"/>
      <c r="BG5" s="295"/>
      <c r="BH5" s="299"/>
      <c r="BI5" s="3" t="s">
        <v>7</v>
      </c>
      <c r="BJ5" s="3" t="s">
        <v>63</v>
      </c>
      <c r="BK5" s="3" t="s">
        <v>64</v>
      </c>
      <c r="BL5" s="301"/>
      <c r="BM5" s="295"/>
      <c r="BN5" s="295"/>
      <c r="BO5" s="299"/>
      <c r="BP5" s="3" t="s">
        <v>7</v>
      </c>
      <c r="BQ5" s="3" t="s">
        <v>63</v>
      </c>
      <c r="BR5" s="3" t="s">
        <v>64</v>
      </c>
      <c r="BS5" s="301"/>
      <c r="BT5" s="295"/>
      <c r="BU5" s="295"/>
      <c r="BV5" s="299"/>
      <c r="BW5" s="3" t="s">
        <v>7</v>
      </c>
      <c r="BX5" s="3" t="s">
        <v>63</v>
      </c>
      <c r="BY5" s="3" t="s">
        <v>64</v>
      </c>
      <c r="BZ5" s="301"/>
      <c r="CA5" s="295"/>
      <c r="CB5" s="295"/>
      <c r="CC5" s="299"/>
      <c r="CD5" s="3" t="s">
        <v>7</v>
      </c>
      <c r="CE5" s="3" t="s">
        <v>63</v>
      </c>
      <c r="CF5" s="3" t="s">
        <v>64</v>
      </c>
      <c r="CG5" s="301"/>
      <c r="CH5" s="295"/>
      <c r="CI5" s="295"/>
      <c r="CJ5" s="299"/>
      <c r="CK5" s="3" t="s">
        <v>7</v>
      </c>
      <c r="CL5" s="3" t="s">
        <v>63</v>
      </c>
      <c r="CM5" s="3" t="s">
        <v>64</v>
      </c>
      <c r="CN5" s="301"/>
      <c r="CO5" s="295"/>
      <c r="CP5" s="295"/>
      <c r="CQ5" s="299"/>
      <c r="CR5" s="3" t="s">
        <v>7</v>
      </c>
      <c r="CS5" s="3" t="s">
        <v>63</v>
      </c>
      <c r="CT5" s="3" t="s">
        <v>64</v>
      </c>
      <c r="CU5" s="301"/>
      <c r="CV5" s="295"/>
      <c r="CW5" s="295"/>
      <c r="CX5" s="299"/>
      <c r="CY5" s="3" t="s">
        <v>7</v>
      </c>
      <c r="CZ5" s="3" t="s">
        <v>63</v>
      </c>
      <c r="DA5" s="3" t="s">
        <v>64</v>
      </c>
      <c r="DB5" s="301"/>
      <c r="DC5" s="295"/>
      <c r="DD5" s="295"/>
      <c r="DE5" s="299"/>
      <c r="DF5" s="3" t="s">
        <v>7</v>
      </c>
      <c r="DG5" s="3" t="s">
        <v>63</v>
      </c>
      <c r="DH5" s="3" t="s">
        <v>64</v>
      </c>
      <c r="DI5" s="301"/>
      <c r="DJ5" s="295"/>
      <c r="DK5" s="295"/>
      <c r="DL5" s="299"/>
      <c r="DM5" s="3" t="s">
        <v>7</v>
      </c>
      <c r="DN5" s="3" t="s">
        <v>63</v>
      </c>
      <c r="DO5" s="3" t="s">
        <v>64</v>
      </c>
      <c r="DP5" s="301"/>
      <c r="DQ5" s="295"/>
      <c r="DR5" s="295"/>
      <c r="DS5" s="296"/>
      <c r="DT5" s="18" t="s">
        <v>1</v>
      </c>
      <c r="DU5" s="18" t="s">
        <v>105</v>
      </c>
      <c r="DV5" s="18" t="s">
        <v>106</v>
      </c>
      <c r="DW5" s="296"/>
      <c r="DX5" s="295"/>
      <c r="DY5" s="295"/>
      <c r="DZ5" s="296"/>
      <c r="EA5" s="18" t="s">
        <v>1</v>
      </c>
      <c r="EB5" s="18" t="s">
        <v>105</v>
      </c>
      <c r="EC5" s="18" t="s">
        <v>106</v>
      </c>
      <c r="ED5" s="296"/>
      <c r="EE5" s="295"/>
      <c r="EF5" s="295"/>
      <c r="EG5" s="296"/>
      <c r="EH5" s="18" t="s">
        <v>1</v>
      </c>
      <c r="EI5" s="18" t="s">
        <v>105</v>
      </c>
      <c r="EJ5" s="18" t="s">
        <v>106</v>
      </c>
      <c r="EK5" s="296"/>
      <c r="EL5" s="295"/>
      <c r="EM5" s="295"/>
      <c r="EN5" s="296"/>
      <c r="EO5" s="18" t="s">
        <v>1</v>
      </c>
      <c r="EP5" s="18" t="s">
        <v>105</v>
      </c>
      <c r="EQ5" s="18" t="s">
        <v>106</v>
      </c>
      <c r="ER5" s="296"/>
    </row>
    <row r="6" spans="1:148">
      <c r="A6" s="19"/>
      <c r="B6" s="20"/>
      <c r="C6" s="20"/>
      <c r="D6" s="20"/>
      <c r="E6" s="20"/>
      <c r="F6" s="20"/>
      <c r="G6" s="20"/>
      <c r="H6" s="20"/>
      <c r="I6" s="21"/>
      <c r="J6" s="20"/>
      <c r="K6" s="20"/>
      <c r="L6" s="22"/>
      <c r="M6" s="23"/>
      <c r="N6" s="24"/>
      <c r="O6" s="24"/>
      <c r="P6" s="24"/>
      <c r="Q6" s="24"/>
      <c r="R6" s="24"/>
      <c r="S6" s="24"/>
      <c r="T6" s="24"/>
      <c r="U6" s="24"/>
      <c r="V6" s="24"/>
      <c r="W6" s="25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5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5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5"/>
      <c r="BE6" s="26"/>
      <c r="BF6" s="24"/>
      <c r="BG6" s="24"/>
      <c r="BH6" s="24"/>
      <c r="BI6" s="24"/>
      <c r="BJ6" s="24"/>
      <c r="BK6" s="27"/>
      <c r="BL6" s="25"/>
      <c r="BM6" s="24"/>
      <c r="BN6" s="24"/>
      <c r="BO6" s="24"/>
      <c r="BP6" s="24"/>
      <c r="BQ6" s="24"/>
      <c r="BR6" s="27"/>
      <c r="BS6" s="25"/>
      <c r="BT6" s="24"/>
      <c r="BU6" s="24"/>
      <c r="BV6" s="24"/>
      <c r="BW6" s="24"/>
      <c r="BX6" s="24"/>
      <c r="BY6" s="27"/>
      <c r="BZ6" s="25"/>
      <c r="CA6" s="24"/>
      <c r="CB6" s="24"/>
      <c r="CC6" s="24"/>
      <c r="CD6" s="24"/>
      <c r="CE6" s="24"/>
      <c r="CF6" s="27"/>
      <c r="CG6" s="25"/>
      <c r="CH6" s="16"/>
      <c r="CI6" s="16"/>
      <c r="CJ6" s="16"/>
      <c r="CK6" s="16"/>
      <c r="CL6" s="16"/>
      <c r="CM6" s="16"/>
      <c r="CN6" s="17"/>
      <c r="CO6" s="16"/>
      <c r="CP6" s="16"/>
      <c r="CQ6" s="16"/>
      <c r="CR6" s="16"/>
      <c r="CS6" s="16"/>
      <c r="CT6" s="16"/>
      <c r="CU6" s="17"/>
      <c r="CV6" s="16"/>
      <c r="CW6" s="16"/>
      <c r="CX6" s="16"/>
      <c r="CY6" s="16"/>
      <c r="CZ6" s="16"/>
      <c r="DA6" s="16"/>
      <c r="DB6" s="17"/>
      <c r="DC6" s="16"/>
      <c r="DD6" s="16"/>
      <c r="DE6" s="16"/>
      <c r="DF6" s="16"/>
      <c r="DG6" s="16"/>
      <c r="DH6" s="16"/>
      <c r="DI6" s="17"/>
      <c r="DJ6" s="16"/>
      <c r="DK6" s="16"/>
      <c r="DL6" s="16"/>
      <c r="DM6" s="16"/>
      <c r="DN6" s="16"/>
      <c r="DO6" s="16"/>
      <c r="DP6" s="17"/>
      <c r="DQ6" s="16"/>
      <c r="DR6" s="16"/>
      <c r="DS6" s="16"/>
      <c r="DT6" s="16"/>
      <c r="DU6" s="16"/>
      <c r="DV6" s="16"/>
      <c r="DW6" s="17"/>
      <c r="DX6" s="16"/>
      <c r="DY6" s="16"/>
      <c r="DZ6" s="16"/>
      <c r="EA6" s="16"/>
      <c r="EB6" s="16"/>
      <c r="EC6" s="16"/>
      <c r="ED6" s="17"/>
      <c r="EE6" s="16"/>
      <c r="EF6" s="16"/>
      <c r="EG6" s="16"/>
      <c r="EH6" s="16"/>
      <c r="EI6" s="16"/>
      <c r="EJ6" s="16"/>
      <c r="EK6" s="17"/>
      <c r="EL6" s="16"/>
      <c r="EM6" s="16"/>
      <c r="EN6" s="16"/>
      <c r="EO6" s="16"/>
      <c r="EP6" s="16"/>
      <c r="EQ6" s="16"/>
      <c r="ER6" s="17"/>
    </row>
    <row r="7" spans="1:148">
      <c r="A7" s="28" t="s">
        <v>7</v>
      </c>
      <c r="B7" s="29">
        <v>5087573</v>
      </c>
      <c r="C7" s="29">
        <v>2799249</v>
      </c>
      <c r="D7" s="29">
        <v>2251709</v>
      </c>
      <c r="E7" s="29">
        <v>1534026</v>
      </c>
      <c r="F7" s="29">
        <v>126289</v>
      </c>
      <c r="G7" s="29">
        <v>507147</v>
      </c>
      <c r="H7" s="29">
        <v>84247</v>
      </c>
      <c r="I7" s="29">
        <v>547540</v>
      </c>
      <c r="J7" s="29">
        <v>466919</v>
      </c>
      <c r="K7" s="29">
        <v>80620</v>
      </c>
      <c r="L7" s="30">
        <v>2288323</v>
      </c>
      <c r="M7" s="31">
        <v>5166374</v>
      </c>
      <c r="N7" s="29">
        <v>3018192</v>
      </c>
      <c r="O7" s="29">
        <v>2406398</v>
      </c>
      <c r="P7" s="29">
        <v>1710682</v>
      </c>
      <c r="Q7" s="29">
        <v>150196</v>
      </c>
      <c r="R7" s="29">
        <v>480978</v>
      </c>
      <c r="S7" s="29">
        <v>64542</v>
      </c>
      <c r="T7" s="29">
        <v>611794</v>
      </c>
      <c r="U7" s="29">
        <v>538894</v>
      </c>
      <c r="V7" s="29">
        <v>72900</v>
      </c>
      <c r="W7" s="30">
        <v>2148182</v>
      </c>
      <c r="X7" s="29">
        <v>5258097</v>
      </c>
      <c r="Y7" s="29">
        <v>3015946</v>
      </c>
      <c r="Z7" s="29">
        <v>2416649</v>
      </c>
      <c r="AA7" s="29">
        <v>1778637</v>
      </c>
      <c r="AB7" s="29">
        <v>149463</v>
      </c>
      <c r="AC7" s="29">
        <v>431398</v>
      </c>
      <c r="AD7" s="29">
        <v>57151</v>
      </c>
      <c r="AE7" s="29">
        <v>599296</v>
      </c>
      <c r="AF7" s="29">
        <v>554446</v>
      </c>
      <c r="AG7" s="29">
        <v>44850</v>
      </c>
      <c r="AH7" s="30">
        <v>2242151</v>
      </c>
      <c r="AI7" s="29">
        <v>5363785</v>
      </c>
      <c r="AJ7" s="29">
        <v>2857209</v>
      </c>
      <c r="AK7" s="29">
        <v>2400587</v>
      </c>
      <c r="AL7" s="29">
        <v>1878316</v>
      </c>
      <c r="AM7" s="29">
        <v>130563</v>
      </c>
      <c r="AN7" s="29">
        <v>346369</v>
      </c>
      <c r="AO7" s="29">
        <v>45338</v>
      </c>
      <c r="AP7" s="29">
        <v>456623</v>
      </c>
      <c r="AQ7" s="29">
        <v>402447</v>
      </c>
      <c r="AR7" s="29">
        <v>54176</v>
      </c>
      <c r="AS7" s="30">
        <v>2506575</v>
      </c>
      <c r="AT7" s="29">
        <v>5498798</v>
      </c>
      <c r="AU7" s="29">
        <v>2852737</v>
      </c>
      <c r="AV7" s="29">
        <v>2400681</v>
      </c>
      <c r="AW7" s="29">
        <v>1772786</v>
      </c>
      <c r="AX7" s="29">
        <v>149200</v>
      </c>
      <c r="AY7" s="29">
        <v>436327</v>
      </c>
      <c r="AZ7" s="29">
        <v>42368</v>
      </c>
      <c r="BA7" s="29">
        <v>452055</v>
      </c>
      <c r="BB7" s="29">
        <v>384409</v>
      </c>
      <c r="BC7" s="29">
        <v>67647</v>
      </c>
      <c r="BD7" s="30">
        <v>2646061</v>
      </c>
      <c r="BE7" s="32" t="s">
        <v>69</v>
      </c>
      <c r="BF7" s="29">
        <v>5755012</v>
      </c>
      <c r="BG7" s="29">
        <v>3029524</v>
      </c>
      <c r="BH7" s="29">
        <v>2523781</v>
      </c>
      <c r="BI7" s="29">
        <v>505743</v>
      </c>
      <c r="BJ7" s="29">
        <v>253968</v>
      </c>
      <c r="BK7" s="29">
        <v>251775</v>
      </c>
      <c r="BL7" s="30">
        <v>2725488</v>
      </c>
      <c r="BM7" s="29">
        <v>5835283</v>
      </c>
      <c r="BN7" s="29">
        <v>3155713</v>
      </c>
      <c r="BO7" s="29">
        <v>2652035</v>
      </c>
      <c r="BP7" s="29">
        <v>503678</v>
      </c>
      <c r="BQ7" s="29">
        <v>238042</v>
      </c>
      <c r="BR7" s="29">
        <v>265636</v>
      </c>
      <c r="BS7" s="30">
        <v>2679570</v>
      </c>
      <c r="BT7" s="29">
        <v>6410510.875</v>
      </c>
      <c r="BU7" s="29">
        <v>3375010.375</v>
      </c>
      <c r="BV7" s="29">
        <v>2888949.5</v>
      </c>
      <c r="BW7" s="29">
        <v>486060.875</v>
      </c>
      <c r="BX7" s="29">
        <v>286722.625</v>
      </c>
      <c r="BY7" s="29">
        <v>199338.25</v>
      </c>
      <c r="BZ7" s="30">
        <v>3035500.5</v>
      </c>
      <c r="CA7" s="29">
        <v>6463366.777777778</v>
      </c>
      <c r="CB7" s="29">
        <v>3457399.111111111</v>
      </c>
      <c r="CC7" s="29">
        <v>2979492</v>
      </c>
      <c r="CD7" s="29">
        <v>477907.11111111101</v>
      </c>
      <c r="CE7" s="29">
        <v>224710.22222222216</v>
      </c>
      <c r="CF7" s="29">
        <v>253196.88888888888</v>
      </c>
      <c r="CG7" s="30">
        <v>3005967.6666666665</v>
      </c>
      <c r="CH7" s="33">
        <v>6389628</v>
      </c>
      <c r="CI7" s="33">
        <v>3532535.5</v>
      </c>
      <c r="CJ7" s="33">
        <v>3041091.5</v>
      </c>
      <c r="CK7" s="33">
        <v>491444</v>
      </c>
      <c r="CL7" s="33">
        <v>315625</v>
      </c>
      <c r="CM7" s="33">
        <v>175819</v>
      </c>
      <c r="CN7" s="34">
        <v>2857092.5</v>
      </c>
      <c r="CO7" s="33">
        <v>6546888.5</v>
      </c>
      <c r="CP7" s="33">
        <v>3557988</v>
      </c>
      <c r="CQ7" s="33">
        <v>3001723.5</v>
      </c>
      <c r="CR7" s="33">
        <v>556264.5</v>
      </c>
      <c r="CS7" s="33">
        <v>356379</v>
      </c>
      <c r="CT7" s="33">
        <v>199885.5</v>
      </c>
      <c r="CU7" s="34">
        <v>2988900.5</v>
      </c>
      <c r="CV7" s="33">
        <v>6723577.5</v>
      </c>
      <c r="CW7" s="33">
        <v>3701798</v>
      </c>
      <c r="CX7" s="33">
        <v>3105457.5</v>
      </c>
      <c r="CY7" s="33">
        <v>596340.5</v>
      </c>
      <c r="CZ7" s="33">
        <v>362841.5</v>
      </c>
      <c r="DA7" s="33">
        <v>233499</v>
      </c>
      <c r="DB7" s="34">
        <v>3021779.5</v>
      </c>
      <c r="DC7" s="33">
        <v>6826593</v>
      </c>
      <c r="DD7" s="33">
        <v>3731676</v>
      </c>
      <c r="DE7" s="33">
        <v>3098443</v>
      </c>
      <c r="DF7" s="33">
        <v>633233</v>
      </c>
      <c r="DG7" s="33">
        <v>395034</v>
      </c>
      <c r="DH7" s="33">
        <v>238199</v>
      </c>
      <c r="DI7" s="34">
        <v>3094917</v>
      </c>
      <c r="DJ7" s="33">
        <v>6981868</v>
      </c>
      <c r="DK7" s="33">
        <v>3933660</v>
      </c>
      <c r="DL7" s="33">
        <v>3209931.5</v>
      </c>
      <c r="DM7" s="33">
        <v>723728.5</v>
      </c>
      <c r="DN7" s="33">
        <v>391070.5</v>
      </c>
      <c r="DO7" s="33">
        <v>332658</v>
      </c>
      <c r="DP7" s="34">
        <v>3048208</v>
      </c>
      <c r="DQ7" s="33">
        <v>7144756.5</v>
      </c>
      <c r="DR7" s="33">
        <v>3992210</v>
      </c>
      <c r="DS7" s="33">
        <v>3276373</v>
      </c>
      <c r="DT7" s="33">
        <v>715837</v>
      </c>
      <c r="DU7" s="33">
        <v>415112.5</v>
      </c>
      <c r="DV7" s="33">
        <v>300724.5</v>
      </c>
      <c r="DW7" s="34">
        <v>3152546.5</v>
      </c>
      <c r="DX7" s="33">
        <v>7320435</v>
      </c>
      <c r="DY7" s="33">
        <v>4100432</v>
      </c>
      <c r="DZ7" s="33">
        <v>3435086</v>
      </c>
      <c r="EA7" s="33">
        <v>665346</v>
      </c>
      <c r="EB7" s="33">
        <v>352828.5</v>
      </c>
      <c r="EC7" s="33">
        <v>312517.5</v>
      </c>
      <c r="ED7" s="34">
        <v>3220003</v>
      </c>
      <c r="EE7" s="33">
        <v>7484806.5</v>
      </c>
      <c r="EF7" s="33">
        <v>4202276</v>
      </c>
      <c r="EG7" s="33">
        <v>3548304</v>
      </c>
      <c r="EH7" s="33">
        <v>653972</v>
      </c>
      <c r="EI7" s="33">
        <v>336867.5</v>
      </c>
      <c r="EJ7" s="33">
        <v>317104.5</v>
      </c>
      <c r="EK7" s="34">
        <v>3282530.5</v>
      </c>
      <c r="EL7" s="33">
        <v>7663945</v>
      </c>
      <c r="EM7" s="33">
        <v>4256447</v>
      </c>
      <c r="EN7" s="33">
        <v>3653946</v>
      </c>
      <c r="EO7" s="33">
        <v>602501</v>
      </c>
      <c r="EP7" s="33">
        <v>264997</v>
      </c>
      <c r="EQ7" s="33">
        <v>337504</v>
      </c>
      <c r="ER7" s="34">
        <v>3407498</v>
      </c>
    </row>
    <row r="8" spans="1:148">
      <c r="B8" s="11"/>
      <c r="C8" s="11"/>
      <c r="D8" s="11"/>
      <c r="E8" s="11"/>
      <c r="F8" s="11"/>
      <c r="G8" s="11"/>
      <c r="H8" s="11"/>
      <c r="I8" s="11"/>
      <c r="J8" s="11"/>
      <c r="K8" s="11"/>
      <c r="L8" s="12"/>
      <c r="M8" s="23"/>
      <c r="N8" s="24"/>
      <c r="O8" s="24"/>
      <c r="P8" s="24"/>
      <c r="Q8" s="24"/>
      <c r="R8" s="24"/>
      <c r="S8" s="24"/>
      <c r="T8" s="24"/>
      <c r="U8" s="24"/>
      <c r="V8" s="24"/>
      <c r="W8" s="25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5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5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5"/>
      <c r="BE8" s="36"/>
      <c r="BF8" s="24"/>
      <c r="BG8" s="24"/>
      <c r="BH8" s="24"/>
      <c r="BI8" s="24"/>
      <c r="BJ8" s="24"/>
      <c r="BK8" s="24"/>
      <c r="BL8" s="25"/>
      <c r="BM8" s="24"/>
      <c r="BN8" s="24"/>
      <c r="BO8" s="24"/>
      <c r="BP8" s="24"/>
      <c r="BQ8" s="24"/>
      <c r="BR8" s="24"/>
      <c r="BS8" s="25"/>
      <c r="BT8" s="24"/>
      <c r="BU8" s="24"/>
      <c r="BV8" s="24"/>
      <c r="BW8" s="24"/>
      <c r="BX8" s="24"/>
      <c r="BY8" s="24"/>
      <c r="BZ8" s="25"/>
      <c r="CA8" s="24"/>
      <c r="CB8" s="24"/>
      <c r="CC8" s="24"/>
      <c r="CD8" s="24"/>
      <c r="CE8" s="24"/>
      <c r="CF8" s="24"/>
      <c r="CG8" s="25"/>
      <c r="CH8" s="37"/>
      <c r="CI8" s="37"/>
      <c r="CJ8" s="37"/>
      <c r="CK8" s="37"/>
      <c r="CL8" s="37"/>
      <c r="CM8" s="37"/>
      <c r="CN8" s="38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8"/>
      <c r="DC8" s="37"/>
      <c r="DD8" s="37"/>
      <c r="DE8" s="37"/>
      <c r="DF8" s="37"/>
      <c r="DG8" s="37"/>
      <c r="DH8" s="37"/>
      <c r="DI8" s="38"/>
      <c r="DJ8" s="37"/>
      <c r="DK8" s="37"/>
      <c r="DL8" s="37"/>
      <c r="DM8" s="37"/>
      <c r="DN8" s="37"/>
      <c r="DO8" s="37"/>
      <c r="DP8" s="38"/>
      <c r="DQ8" s="37"/>
      <c r="DR8" s="37"/>
      <c r="DS8" s="37"/>
      <c r="DT8" s="37"/>
      <c r="DU8" s="37"/>
      <c r="DV8" s="37"/>
      <c r="DW8" s="38"/>
      <c r="DX8" s="37"/>
      <c r="DY8" s="37"/>
      <c r="DZ8" s="37"/>
      <c r="EA8" s="37"/>
      <c r="EB8" s="37"/>
      <c r="EC8" s="37"/>
      <c r="ED8" s="38"/>
      <c r="EE8" s="37"/>
      <c r="EF8" s="37"/>
      <c r="EG8" s="37"/>
      <c r="EH8" s="37"/>
      <c r="EI8" s="37"/>
      <c r="EJ8" s="37"/>
      <c r="EK8" s="38"/>
      <c r="EL8" s="37"/>
      <c r="EM8" s="37"/>
      <c r="EN8" s="37"/>
      <c r="EO8" s="37"/>
      <c r="EP8" s="37"/>
      <c r="EQ8" s="37"/>
      <c r="ER8" s="38"/>
    </row>
    <row r="9" spans="1:148">
      <c r="A9" s="35" t="s">
        <v>78</v>
      </c>
      <c r="B9" s="24">
        <v>222327</v>
      </c>
      <c r="C9" s="24">
        <v>222327</v>
      </c>
      <c r="D9" s="24">
        <v>217422</v>
      </c>
      <c r="E9" s="24">
        <v>175659</v>
      </c>
      <c r="F9" s="24">
        <v>10719</v>
      </c>
      <c r="G9" s="24">
        <v>18615</v>
      </c>
      <c r="H9" s="24">
        <v>12429</v>
      </c>
      <c r="I9" s="24">
        <v>4905</v>
      </c>
      <c r="J9" s="24">
        <v>4905</v>
      </c>
      <c r="K9" s="24">
        <v>0</v>
      </c>
      <c r="L9" s="25">
        <v>0</v>
      </c>
      <c r="M9" s="23">
        <v>230230</v>
      </c>
      <c r="N9" s="24">
        <v>230230</v>
      </c>
      <c r="O9" s="24">
        <v>218957</v>
      </c>
      <c r="P9" s="24">
        <v>190006</v>
      </c>
      <c r="Q9" s="24">
        <v>12364</v>
      </c>
      <c r="R9" s="24">
        <v>15083</v>
      </c>
      <c r="S9" s="24">
        <v>1505</v>
      </c>
      <c r="T9" s="24">
        <v>11273</v>
      </c>
      <c r="U9" s="24">
        <v>11273</v>
      </c>
      <c r="V9" s="24">
        <v>0</v>
      </c>
      <c r="W9" s="25">
        <v>0</v>
      </c>
      <c r="X9" s="24">
        <v>235080</v>
      </c>
      <c r="Y9" s="24">
        <v>235080</v>
      </c>
      <c r="Z9" s="24">
        <v>220685</v>
      </c>
      <c r="AA9" s="24">
        <v>199178</v>
      </c>
      <c r="AB9" s="24">
        <v>9496</v>
      </c>
      <c r="AC9" s="24">
        <v>11593</v>
      </c>
      <c r="AD9" s="24">
        <v>418</v>
      </c>
      <c r="AE9" s="24">
        <v>14396</v>
      </c>
      <c r="AF9" s="24">
        <v>14396</v>
      </c>
      <c r="AG9" s="24">
        <v>0</v>
      </c>
      <c r="AH9" s="25">
        <v>0</v>
      </c>
      <c r="AI9" s="24">
        <v>271514</v>
      </c>
      <c r="AJ9" s="24">
        <v>271514</v>
      </c>
      <c r="AK9" s="24">
        <v>259334</v>
      </c>
      <c r="AL9" s="24">
        <v>236914</v>
      </c>
      <c r="AM9" s="24">
        <v>11311</v>
      </c>
      <c r="AN9" s="24">
        <v>10955</v>
      </c>
      <c r="AO9" s="24">
        <v>154</v>
      </c>
      <c r="AP9" s="24">
        <v>12180</v>
      </c>
      <c r="AQ9" s="24">
        <v>12180</v>
      </c>
      <c r="AR9" s="24">
        <v>0</v>
      </c>
      <c r="AS9" s="25">
        <v>0</v>
      </c>
      <c r="AT9" s="24">
        <v>290643</v>
      </c>
      <c r="AU9" s="24">
        <v>290643</v>
      </c>
      <c r="AV9" s="24">
        <v>271241</v>
      </c>
      <c r="AW9" s="24">
        <v>249718</v>
      </c>
      <c r="AX9" s="24">
        <v>14182</v>
      </c>
      <c r="AY9" s="24">
        <v>7340</v>
      </c>
      <c r="AZ9" s="24">
        <v>0</v>
      </c>
      <c r="BA9" s="24">
        <v>19402</v>
      </c>
      <c r="BB9" s="24">
        <v>19402</v>
      </c>
      <c r="BC9" s="24">
        <v>0</v>
      </c>
      <c r="BD9" s="25">
        <v>0</v>
      </c>
      <c r="BE9" s="26" t="s">
        <v>92</v>
      </c>
      <c r="BF9" s="24">
        <v>39882</v>
      </c>
      <c r="BG9" s="24">
        <v>39882</v>
      </c>
      <c r="BH9" s="24">
        <v>38003</v>
      </c>
      <c r="BI9" s="24">
        <v>1879</v>
      </c>
      <c r="BJ9" s="24">
        <v>1879</v>
      </c>
      <c r="BK9" s="24">
        <v>0</v>
      </c>
      <c r="BL9" s="25">
        <v>0</v>
      </c>
      <c r="BM9" s="24">
        <v>53528</v>
      </c>
      <c r="BN9" s="24">
        <v>53528</v>
      </c>
      <c r="BO9" s="24">
        <v>51010</v>
      </c>
      <c r="BP9" s="24">
        <v>2518</v>
      </c>
      <c r="BQ9" s="24">
        <v>2518</v>
      </c>
      <c r="BR9" s="24">
        <v>0</v>
      </c>
      <c r="BS9" s="25">
        <v>0</v>
      </c>
      <c r="BT9" s="24">
        <v>71920.75</v>
      </c>
      <c r="BU9" s="24">
        <v>71920.75</v>
      </c>
      <c r="BV9" s="24">
        <v>69317.875</v>
      </c>
      <c r="BW9" s="24">
        <v>2602.875</v>
      </c>
      <c r="BX9" s="24">
        <v>2602.875</v>
      </c>
      <c r="BY9" s="24">
        <v>0</v>
      </c>
      <c r="BZ9" s="25">
        <v>0</v>
      </c>
      <c r="CA9" s="24">
        <v>79737.444444444438</v>
      </c>
      <c r="CB9" s="24">
        <v>79737.444444444438</v>
      </c>
      <c r="CC9" s="24">
        <v>77325.555555555562</v>
      </c>
      <c r="CD9" s="24">
        <v>2411.8888888888869</v>
      </c>
      <c r="CE9" s="24">
        <v>2411.8888888888869</v>
      </c>
      <c r="CF9" s="24">
        <v>0</v>
      </c>
      <c r="CG9" s="25">
        <v>0</v>
      </c>
      <c r="CH9" s="37">
        <v>90605</v>
      </c>
      <c r="CI9" s="37">
        <v>90605</v>
      </c>
      <c r="CJ9" s="37">
        <v>86454</v>
      </c>
      <c r="CK9" s="37">
        <v>4151</v>
      </c>
      <c r="CL9" s="37">
        <v>4151</v>
      </c>
      <c r="CM9" s="37">
        <v>0</v>
      </c>
      <c r="CN9" s="38">
        <v>0</v>
      </c>
      <c r="CO9" s="37">
        <v>103019.5</v>
      </c>
      <c r="CP9" s="37">
        <v>103019.5</v>
      </c>
      <c r="CQ9" s="37">
        <v>97679</v>
      </c>
      <c r="CR9" s="37">
        <v>5340.5</v>
      </c>
      <c r="CS9" s="37">
        <v>5340.5</v>
      </c>
      <c r="CT9" s="37">
        <v>0</v>
      </c>
      <c r="CU9" s="38">
        <v>0</v>
      </c>
      <c r="CV9" s="37">
        <v>99772.5</v>
      </c>
      <c r="CW9" s="37">
        <v>99772.5</v>
      </c>
      <c r="CX9" s="37">
        <v>93620.5</v>
      </c>
      <c r="CY9" s="37">
        <v>6152</v>
      </c>
      <c r="CZ9" s="37">
        <v>6152</v>
      </c>
      <c r="DA9" s="37">
        <v>0</v>
      </c>
      <c r="DB9" s="38">
        <v>0</v>
      </c>
      <c r="DC9" s="37">
        <v>103610</v>
      </c>
      <c r="DD9" s="37">
        <v>103610</v>
      </c>
      <c r="DE9" s="37">
        <v>98406</v>
      </c>
      <c r="DF9" s="37">
        <v>5204</v>
      </c>
      <c r="DG9" s="37">
        <v>5204</v>
      </c>
      <c r="DH9" s="37">
        <v>0</v>
      </c>
      <c r="DI9" s="38">
        <v>0</v>
      </c>
      <c r="DJ9" s="37">
        <v>96558</v>
      </c>
      <c r="DK9" s="37">
        <v>96558</v>
      </c>
      <c r="DL9" s="37">
        <v>90213</v>
      </c>
      <c r="DM9" s="37">
        <v>6345</v>
      </c>
      <c r="DN9" s="37">
        <v>6345</v>
      </c>
      <c r="DO9" s="37">
        <v>0</v>
      </c>
      <c r="DP9" s="38">
        <v>0</v>
      </c>
      <c r="DQ9" s="37">
        <v>104357.5</v>
      </c>
      <c r="DR9" s="37">
        <v>104357.5</v>
      </c>
      <c r="DS9" s="37">
        <v>98600</v>
      </c>
      <c r="DT9" s="37">
        <v>5757.5</v>
      </c>
      <c r="DU9" s="37">
        <v>5757.5</v>
      </c>
      <c r="DV9" s="37">
        <v>0</v>
      </c>
      <c r="DW9" s="38">
        <v>0</v>
      </c>
      <c r="DX9" s="37">
        <v>111464.5</v>
      </c>
      <c r="DY9" s="37">
        <v>111464.5</v>
      </c>
      <c r="DZ9" s="37">
        <v>105376.5</v>
      </c>
      <c r="EA9" s="37">
        <v>6088</v>
      </c>
      <c r="EB9" s="37">
        <v>6088</v>
      </c>
      <c r="EC9" s="37">
        <v>0</v>
      </c>
      <c r="ED9" s="38">
        <v>0</v>
      </c>
      <c r="EE9" s="37">
        <v>111970.5</v>
      </c>
      <c r="EF9" s="37">
        <v>111970.5</v>
      </c>
      <c r="EG9" s="37">
        <v>107357.5</v>
      </c>
      <c r="EH9" s="37">
        <v>4613</v>
      </c>
      <c r="EI9" s="37">
        <v>4613</v>
      </c>
      <c r="EJ9" s="37">
        <v>0</v>
      </c>
      <c r="EK9" s="38">
        <v>0</v>
      </c>
      <c r="EL9" s="37">
        <v>131446</v>
      </c>
      <c r="EM9" s="37">
        <v>131446</v>
      </c>
      <c r="EN9" s="37">
        <v>125590</v>
      </c>
      <c r="EO9" s="37">
        <v>5856</v>
      </c>
      <c r="EP9" s="37">
        <v>5856</v>
      </c>
      <c r="EQ9" s="37">
        <v>0</v>
      </c>
      <c r="ER9" s="38">
        <v>0</v>
      </c>
    </row>
    <row r="10" spans="1:148">
      <c r="A10" s="35" t="s">
        <v>79</v>
      </c>
      <c r="B10" s="24">
        <v>89516</v>
      </c>
      <c r="C10" s="24">
        <v>89516</v>
      </c>
      <c r="D10" s="24">
        <v>85803</v>
      </c>
      <c r="E10" s="24">
        <v>72798</v>
      </c>
      <c r="F10" s="24">
        <v>1596</v>
      </c>
      <c r="G10" s="24">
        <v>9777</v>
      </c>
      <c r="H10" s="24">
        <v>1632</v>
      </c>
      <c r="I10" s="24">
        <v>3713</v>
      </c>
      <c r="J10" s="24">
        <v>3713</v>
      </c>
      <c r="K10" s="24">
        <v>0</v>
      </c>
      <c r="L10" s="25">
        <v>0</v>
      </c>
      <c r="M10" s="23">
        <v>117885</v>
      </c>
      <c r="N10" s="24">
        <v>117885</v>
      </c>
      <c r="O10" s="24">
        <v>112066</v>
      </c>
      <c r="P10" s="24">
        <v>102339</v>
      </c>
      <c r="Q10" s="24">
        <v>1469</v>
      </c>
      <c r="R10" s="24">
        <v>8258</v>
      </c>
      <c r="S10" s="24">
        <v>0</v>
      </c>
      <c r="T10" s="24">
        <v>5819</v>
      </c>
      <c r="U10" s="24">
        <v>5819</v>
      </c>
      <c r="V10" s="24">
        <v>0</v>
      </c>
      <c r="W10" s="25">
        <v>0</v>
      </c>
      <c r="X10" s="24">
        <v>110371</v>
      </c>
      <c r="Y10" s="24">
        <v>110371</v>
      </c>
      <c r="Z10" s="24">
        <v>104618</v>
      </c>
      <c r="AA10" s="24">
        <v>94527</v>
      </c>
      <c r="AB10" s="24">
        <v>1714</v>
      </c>
      <c r="AC10" s="24">
        <v>8376</v>
      </c>
      <c r="AD10" s="24">
        <v>0</v>
      </c>
      <c r="AE10" s="24">
        <v>5753</v>
      </c>
      <c r="AF10" s="24">
        <v>5753</v>
      </c>
      <c r="AG10" s="24">
        <v>0</v>
      </c>
      <c r="AH10" s="25">
        <v>0</v>
      </c>
      <c r="AI10" s="24">
        <v>123439</v>
      </c>
      <c r="AJ10" s="24">
        <v>123439</v>
      </c>
      <c r="AK10" s="24">
        <v>116411</v>
      </c>
      <c r="AL10" s="24">
        <v>109058</v>
      </c>
      <c r="AM10" s="24">
        <v>1648</v>
      </c>
      <c r="AN10" s="24">
        <v>5704</v>
      </c>
      <c r="AO10" s="24">
        <v>0</v>
      </c>
      <c r="AP10" s="24">
        <v>7028</v>
      </c>
      <c r="AQ10" s="24">
        <v>7028</v>
      </c>
      <c r="AR10" s="24">
        <v>0</v>
      </c>
      <c r="AS10" s="25">
        <v>0</v>
      </c>
      <c r="AT10" s="24">
        <v>122594</v>
      </c>
      <c r="AU10" s="24">
        <v>122594</v>
      </c>
      <c r="AV10" s="24">
        <v>114978</v>
      </c>
      <c r="AW10" s="24">
        <v>108481</v>
      </c>
      <c r="AX10" s="24">
        <v>1735</v>
      </c>
      <c r="AY10" s="24">
        <v>4762</v>
      </c>
      <c r="AZ10" s="24">
        <v>0</v>
      </c>
      <c r="BA10" s="24">
        <v>7615</v>
      </c>
      <c r="BB10" s="24">
        <v>7615</v>
      </c>
      <c r="BC10" s="24">
        <v>0</v>
      </c>
      <c r="BD10" s="25">
        <v>0</v>
      </c>
      <c r="BE10" s="26" t="s">
        <v>93</v>
      </c>
      <c r="BF10" s="24">
        <v>141615</v>
      </c>
      <c r="BG10" s="24">
        <v>141615</v>
      </c>
      <c r="BH10" s="24">
        <v>132326</v>
      </c>
      <c r="BI10" s="24">
        <v>9289</v>
      </c>
      <c r="BJ10" s="24">
        <v>9289</v>
      </c>
      <c r="BK10" s="24">
        <v>0</v>
      </c>
      <c r="BL10" s="25">
        <v>0</v>
      </c>
      <c r="BM10" s="24">
        <v>155855</v>
      </c>
      <c r="BN10" s="24">
        <v>155855</v>
      </c>
      <c r="BO10" s="24">
        <v>150440</v>
      </c>
      <c r="BP10" s="24">
        <v>5415</v>
      </c>
      <c r="BQ10" s="24">
        <v>5415</v>
      </c>
      <c r="BR10" s="24">
        <v>0</v>
      </c>
      <c r="BS10" s="25">
        <v>0</v>
      </c>
      <c r="BT10" s="24">
        <v>183159.375</v>
      </c>
      <c r="BU10" s="24">
        <v>183159.375</v>
      </c>
      <c r="BV10" s="24">
        <v>169429.875</v>
      </c>
      <c r="BW10" s="24">
        <v>13729.5</v>
      </c>
      <c r="BX10" s="24">
        <v>13729.5</v>
      </c>
      <c r="BY10" s="24">
        <v>0</v>
      </c>
      <c r="BZ10" s="25">
        <v>0</v>
      </c>
      <c r="CA10" s="24">
        <v>186926</v>
      </c>
      <c r="CB10" s="24">
        <v>186926</v>
      </c>
      <c r="CC10" s="24">
        <v>175359.44444444444</v>
      </c>
      <c r="CD10" s="24">
        <v>11566.555555555547</v>
      </c>
      <c r="CE10" s="24">
        <v>11566.555555555547</v>
      </c>
      <c r="CF10" s="24">
        <v>0</v>
      </c>
      <c r="CG10" s="25">
        <v>0</v>
      </c>
      <c r="CH10" s="37">
        <v>192293.5</v>
      </c>
      <c r="CI10" s="37">
        <v>192293.5</v>
      </c>
      <c r="CJ10" s="37">
        <v>179835</v>
      </c>
      <c r="CK10" s="37">
        <v>12458.5</v>
      </c>
      <c r="CL10" s="37">
        <v>12458.5</v>
      </c>
      <c r="CM10" s="37">
        <v>0</v>
      </c>
      <c r="CN10" s="38">
        <v>0</v>
      </c>
      <c r="CO10" s="37">
        <v>172098.5</v>
      </c>
      <c r="CP10" s="37">
        <v>172098.5</v>
      </c>
      <c r="CQ10" s="37">
        <v>161661.5</v>
      </c>
      <c r="CR10" s="37">
        <v>10437</v>
      </c>
      <c r="CS10" s="37">
        <v>10437</v>
      </c>
      <c r="CT10" s="37">
        <v>0</v>
      </c>
      <c r="CU10" s="38">
        <v>0</v>
      </c>
      <c r="CV10" s="37">
        <v>191984</v>
      </c>
      <c r="CW10" s="37">
        <v>191984</v>
      </c>
      <c r="CX10" s="37">
        <v>182014</v>
      </c>
      <c r="CY10" s="37">
        <v>9970</v>
      </c>
      <c r="CZ10" s="37">
        <v>9970</v>
      </c>
      <c r="DA10" s="37">
        <v>0</v>
      </c>
      <c r="DB10" s="38">
        <v>0</v>
      </c>
      <c r="DC10" s="37">
        <v>209496</v>
      </c>
      <c r="DD10" s="37">
        <v>209496</v>
      </c>
      <c r="DE10" s="37">
        <v>195948</v>
      </c>
      <c r="DF10" s="37">
        <v>13548</v>
      </c>
      <c r="DG10" s="37">
        <v>13548</v>
      </c>
      <c r="DH10" s="37">
        <v>0</v>
      </c>
      <c r="DI10" s="38">
        <v>0</v>
      </c>
      <c r="DJ10" s="37">
        <v>219038.5</v>
      </c>
      <c r="DK10" s="37">
        <v>219038.5</v>
      </c>
      <c r="DL10" s="37">
        <v>205501</v>
      </c>
      <c r="DM10" s="37">
        <v>13537.5</v>
      </c>
      <c r="DN10" s="37">
        <v>13537.5</v>
      </c>
      <c r="DO10" s="37">
        <v>0</v>
      </c>
      <c r="DP10" s="38">
        <v>0</v>
      </c>
      <c r="DQ10" s="37">
        <v>214808</v>
      </c>
      <c r="DR10" s="37">
        <v>214808</v>
      </c>
      <c r="DS10" s="37">
        <v>202355.5</v>
      </c>
      <c r="DT10" s="37">
        <v>12452.5</v>
      </c>
      <c r="DU10" s="37">
        <v>12452.5</v>
      </c>
      <c r="DV10" s="37">
        <v>0</v>
      </c>
      <c r="DW10" s="38">
        <v>0</v>
      </c>
      <c r="DX10" s="37">
        <v>219481.5</v>
      </c>
      <c r="DY10" s="37">
        <v>219481.5</v>
      </c>
      <c r="DZ10" s="37">
        <v>210473.5</v>
      </c>
      <c r="EA10" s="37">
        <v>9008</v>
      </c>
      <c r="EB10" s="37">
        <v>9008</v>
      </c>
      <c r="EC10" s="37">
        <v>0</v>
      </c>
      <c r="ED10" s="38">
        <v>0</v>
      </c>
      <c r="EE10" s="37">
        <v>232483</v>
      </c>
      <c r="EF10" s="37">
        <v>232483</v>
      </c>
      <c r="EG10" s="37">
        <v>223709.5</v>
      </c>
      <c r="EH10" s="37">
        <v>8773.5</v>
      </c>
      <c r="EI10" s="37">
        <v>8773.5</v>
      </c>
      <c r="EJ10" s="37">
        <v>0</v>
      </c>
      <c r="EK10" s="38">
        <v>0</v>
      </c>
      <c r="EL10" s="37">
        <v>256944</v>
      </c>
      <c r="EM10" s="37">
        <v>256944</v>
      </c>
      <c r="EN10" s="37">
        <v>249291</v>
      </c>
      <c r="EO10" s="37">
        <v>7653</v>
      </c>
      <c r="EP10" s="37">
        <v>7653</v>
      </c>
      <c r="EQ10" s="37">
        <v>0</v>
      </c>
      <c r="ER10" s="38">
        <v>0</v>
      </c>
    </row>
    <row r="11" spans="1:148">
      <c r="A11" s="35" t="s">
        <v>80</v>
      </c>
      <c r="B11" s="24">
        <v>162390</v>
      </c>
      <c r="C11" s="24">
        <v>162390</v>
      </c>
      <c r="D11" s="24">
        <v>153288</v>
      </c>
      <c r="E11" s="24">
        <v>113795</v>
      </c>
      <c r="F11" s="24">
        <v>3598</v>
      </c>
      <c r="G11" s="24">
        <v>33446</v>
      </c>
      <c r="H11" s="24">
        <v>2448</v>
      </c>
      <c r="I11" s="24">
        <v>9103</v>
      </c>
      <c r="J11" s="24">
        <v>9103</v>
      </c>
      <c r="K11" s="24">
        <v>0</v>
      </c>
      <c r="L11" s="25">
        <v>0</v>
      </c>
      <c r="M11" s="23">
        <v>174608</v>
      </c>
      <c r="N11" s="24">
        <v>174608</v>
      </c>
      <c r="O11" s="24">
        <v>159695</v>
      </c>
      <c r="P11" s="24">
        <v>128386</v>
      </c>
      <c r="Q11" s="24">
        <v>3982</v>
      </c>
      <c r="R11" s="24">
        <v>24624</v>
      </c>
      <c r="S11" s="24">
        <v>2704</v>
      </c>
      <c r="T11" s="24">
        <v>14913</v>
      </c>
      <c r="U11" s="24">
        <v>14913</v>
      </c>
      <c r="V11" s="24">
        <v>0</v>
      </c>
      <c r="W11" s="25">
        <v>0</v>
      </c>
      <c r="X11" s="24">
        <v>181144</v>
      </c>
      <c r="Y11" s="24">
        <v>181144</v>
      </c>
      <c r="Z11" s="24">
        <v>159306</v>
      </c>
      <c r="AA11" s="24">
        <v>132130</v>
      </c>
      <c r="AB11" s="24">
        <v>4744</v>
      </c>
      <c r="AC11" s="24">
        <v>21947</v>
      </c>
      <c r="AD11" s="24">
        <v>485</v>
      </c>
      <c r="AE11" s="24">
        <v>21838</v>
      </c>
      <c r="AF11" s="24">
        <v>21838</v>
      </c>
      <c r="AG11" s="24">
        <v>0</v>
      </c>
      <c r="AH11" s="25">
        <v>0</v>
      </c>
      <c r="AI11" s="24">
        <v>197215</v>
      </c>
      <c r="AJ11" s="24">
        <v>197215</v>
      </c>
      <c r="AK11" s="24">
        <v>170259</v>
      </c>
      <c r="AL11" s="24">
        <v>152261</v>
      </c>
      <c r="AM11" s="24">
        <v>3087</v>
      </c>
      <c r="AN11" s="24">
        <v>14640</v>
      </c>
      <c r="AO11" s="24">
        <v>270</v>
      </c>
      <c r="AP11" s="24">
        <v>26956</v>
      </c>
      <c r="AQ11" s="24">
        <v>26956</v>
      </c>
      <c r="AR11" s="24">
        <v>0</v>
      </c>
      <c r="AS11" s="25">
        <v>0</v>
      </c>
      <c r="AT11" s="24">
        <v>197432</v>
      </c>
      <c r="AU11" s="24">
        <v>197432</v>
      </c>
      <c r="AV11" s="24">
        <v>167505</v>
      </c>
      <c r="AW11" s="24">
        <v>136483</v>
      </c>
      <c r="AX11" s="24">
        <v>3949</v>
      </c>
      <c r="AY11" s="24">
        <v>25572</v>
      </c>
      <c r="AZ11" s="24">
        <v>1502</v>
      </c>
      <c r="BA11" s="24">
        <v>29927</v>
      </c>
      <c r="BB11" s="24">
        <v>29927</v>
      </c>
      <c r="BC11" s="24">
        <v>0</v>
      </c>
      <c r="BD11" s="25">
        <v>0</v>
      </c>
      <c r="BE11" s="26" t="s">
        <v>94</v>
      </c>
      <c r="BF11" s="24">
        <v>122044</v>
      </c>
      <c r="BG11" s="24">
        <v>122044</v>
      </c>
      <c r="BH11" s="24">
        <v>110342</v>
      </c>
      <c r="BI11" s="24">
        <v>11702</v>
      </c>
      <c r="BJ11" s="24">
        <v>11702</v>
      </c>
      <c r="BK11" s="24">
        <v>0</v>
      </c>
      <c r="BL11" s="25">
        <v>0</v>
      </c>
      <c r="BM11" s="24">
        <v>130307</v>
      </c>
      <c r="BN11" s="24">
        <v>130307</v>
      </c>
      <c r="BO11" s="24">
        <v>119218</v>
      </c>
      <c r="BP11" s="24">
        <v>11089</v>
      </c>
      <c r="BQ11" s="24">
        <v>11089</v>
      </c>
      <c r="BR11" s="24">
        <v>0</v>
      </c>
      <c r="BS11" s="25">
        <v>0</v>
      </c>
      <c r="BT11" s="24">
        <v>151577.375</v>
      </c>
      <c r="BU11" s="24">
        <v>151577.375</v>
      </c>
      <c r="BV11" s="24">
        <v>139829.375</v>
      </c>
      <c r="BW11" s="24">
        <v>11748</v>
      </c>
      <c r="BX11" s="24">
        <v>11748</v>
      </c>
      <c r="BY11" s="24">
        <v>0</v>
      </c>
      <c r="BZ11" s="25">
        <v>0</v>
      </c>
      <c r="CA11" s="24">
        <v>150283.77777777778</v>
      </c>
      <c r="CB11" s="24">
        <v>150283.77777777778</v>
      </c>
      <c r="CC11" s="24">
        <v>140383.66666666669</v>
      </c>
      <c r="CD11" s="24">
        <v>9900.1111111111095</v>
      </c>
      <c r="CE11" s="24">
        <v>9900.1111111111095</v>
      </c>
      <c r="CF11" s="24">
        <v>0</v>
      </c>
      <c r="CG11" s="25">
        <v>0</v>
      </c>
      <c r="CH11" s="37">
        <v>210089.5</v>
      </c>
      <c r="CI11" s="37">
        <v>210089.5</v>
      </c>
      <c r="CJ11" s="37">
        <v>189237.5</v>
      </c>
      <c r="CK11" s="37">
        <v>20852</v>
      </c>
      <c r="CL11" s="37">
        <v>20852</v>
      </c>
      <c r="CM11" s="37">
        <v>0</v>
      </c>
      <c r="CN11" s="38">
        <v>0</v>
      </c>
      <c r="CO11" s="37">
        <v>217881.5</v>
      </c>
      <c r="CP11" s="37">
        <v>217881.5</v>
      </c>
      <c r="CQ11" s="37">
        <v>192483</v>
      </c>
      <c r="CR11" s="37">
        <v>25398.5</v>
      </c>
      <c r="CS11" s="37">
        <v>25398.5</v>
      </c>
      <c r="CT11" s="37">
        <v>0</v>
      </c>
      <c r="CU11" s="38">
        <v>0</v>
      </c>
      <c r="CV11" s="37">
        <v>221030</v>
      </c>
      <c r="CW11" s="37">
        <v>221030</v>
      </c>
      <c r="CX11" s="37">
        <v>196335</v>
      </c>
      <c r="CY11" s="37">
        <v>24695</v>
      </c>
      <c r="CZ11" s="37">
        <v>24695</v>
      </c>
      <c r="DA11" s="37">
        <v>0</v>
      </c>
      <c r="DB11" s="38">
        <v>0</v>
      </c>
      <c r="DC11" s="37">
        <v>254108</v>
      </c>
      <c r="DD11" s="37">
        <v>254108</v>
      </c>
      <c r="DE11" s="37">
        <v>224508</v>
      </c>
      <c r="DF11" s="37">
        <v>29600</v>
      </c>
      <c r="DG11" s="37">
        <v>29600</v>
      </c>
      <c r="DH11" s="37">
        <v>0</v>
      </c>
      <c r="DI11" s="38">
        <v>0</v>
      </c>
      <c r="DJ11" s="37">
        <v>249870</v>
      </c>
      <c r="DK11" s="37">
        <v>249870</v>
      </c>
      <c r="DL11" s="37">
        <v>216683.5</v>
      </c>
      <c r="DM11" s="37">
        <v>33186.5</v>
      </c>
      <c r="DN11" s="37">
        <v>33186.5</v>
      </c>
      <c r="DO11" s="37">
        <v>0</v>
      </c>
      <c r="DP11" s="38">
        <v>0</v>
      </c>
      <c r="DQ11" s="37">
        <v>255337</v>
      </c>
      <c r="DR11" s="37">
        <v>255337</v>
      </c>
      <c r="DS11" s="37">
        <v>223160</v>
      </c>
      <c r="DT11" s="37">
        <v>32177</v>
      </c>
      <c r="DU11" s="37">
        <v>32177</v>
      </c>
      <c r="DV11" s="37">
        <v>0</v>
      </c>
      <c r="DW11" s="38">
        <v>0</v>
      </c>
      <c r="DX11" s="37">
        <v>247816</v>
      </c>
      <c r="DY11" s="37">
        <v>247816</v>
      </c>
      <c r="DZ11" s="37">
        <v>222799.5</v>
      </c>
      <c r="EA11" s="37">
        <v>25016.5</v>
      </c>
      <c r="EB11" s="37">
        <v>25016.5</v>
      </c>
      <c r="EC11" s="37">
        <v>0</v>
      </c>
      <c r="ED11" s="38">
        <v>0</v>
      </c>
      <c r="EE11" s="37">
        <v>253558.5</v>
      </c>
      <c r="EF11" s="37">
        <v>253558.5</v>
      </c>
      <c r="EG11" s="37">
        <v>230557</v>
      </c>
      <c r="EH11" s="37">
        <v>23001.5</v>
      </c>
      <c r="EI11" s="37">
        <v>23001.5</v>
      </c>
      <c r="EJ11" s="37">
        <v>0</v>
      </c>
      <c r="EK11" s="38">
        <v>0</v>
      </c>
      <c r="EL11" s="37">
        <v>249896</v>
      </c>
      <c r="EM11" s="37">
        <v>249896</v>
      </c>
      <c r="EN11" s="37">
        <v>230938</v>
      </c>
      <c r="EO11" s="37">
        <v>18958</v>
      </c>
      <c r="EP11" s="37">
        <v>18958</v>
      </c>
      <c r="EQ11" s="37">
        <v>0</v>
      </c>
      <c r="ER11" s="38">
        <v>0</v>
      </c>
    </row>
    <row r="12" spans="1:148">
      <c r="A12" s="35" t="s">
        <v>81</v>
      </c>
      <c r="B12" s="24">
        <v>391477</v>
      </c>
      <c r="C12" s="24">
        <v>391477</v>
      </c>
      <c r="D12" s="24">
        <v>381722</v>
      </c>
      <c r="E12" s="24">
        <v>258108</v>
      </c>
      <c r="F12" s="24">
        <v>21658</v>
      </c>
      <c r="G12" s="24">
        <v>86567</v>
      </c>
      <c r="H12" s="24">
        <v>15388</v>
      </c>
      <c r="I12" s="24">
        <v>9755</v>
      </c>
      <c r="J12" s="24">
        <v>9755</v>
      </c>
      <c r="K12" s="24">
        <v>0</v>
      </c>
      <c r="L12" s="25">
        <v>0</v>
      </c>
      <c r="M12" s="23">
        <v>456993</v>
      </c>
      <c r="N12" s="24">
        <v>456993</v>
      </c>
      <c r="O12" s="24">
        <v>440190</v>
      </c>
      <c r="P12" s="24">
        <v>303300</v>
      </c>
      <c r="Q12" s="24">
        <v>28835</v>
      </c>
      <c r="R12" s="24">
        <v>91961</v>
      </c>
      <c r="S12" s="24">
        <v>16094</v>
      </c>
      <c r="T12" s="24">
        <v>16803</v>
      </c>
      <c r="U12" s="24">
        <v>16803</v>
      </c>
      <c r="V12" s="24">
        <v>0</v>
      </c>
      <c r="W12" s="25">
        <v>0</v>
      </c>
      <c r="X12" s="24">
        <v>470647</v>
      </c>
      <c r="Y12" s="24">
        <v>470647</v>
      </c>
      <c r="Z12" s="24">
        <v>451716</v>
      </c>
      <c r="AA12" s="24">
        <v>314985</v>
      </c>
      <c r="AB12" s="24">
        <v>28981</v>
      </c>
      <c r="AC12" s="24">
        <v>87257</v>
      </c>
      <c r="AD12" s="24">
        <v>20493</v>
      </c>
      <c r="AE12" s="24">
        <v>18931</v>
      </c>
      <c r="AF12" s="24">
        <v>18931</v>
      </c>
      <c r="AG12" s="24">
        <v>0</v>
      </c>
      <c r="AH12" s="25">
        <v>0</v>
      </c>
      <c r="AI12" s="24">
        <v>459581</v>
      </c>
      <c r="AJ12" s="24">
        <v>459581</v>
      </c>
      <c r="AK12" s="24">
        <v>432747</v>
      </c>
      <c r="AL12" s="24">
        <v>334525</v>
      </c>
      <c r="AM12" s="24">
        <v>26208</v>
      </c>
      <c r="AN12" s="24">
        <v>57880</v>
      </c>
      <c r="AO12" s="24">
        <v>14134</v>
      </c>
      <c r="AP12" s="24">
        <v>26834</v>
      </c>
      <c r="AQ12" s="24">
        <v>26834</v>
      </c>
      <c r="AR12" s="24">
        <v>0</v>
      </c>
      <c r="AS12" s="25">
        <v>0</v>
      </c>
      <c r="AT12" s="24">
        <v>458803</v>
      </c>
      <c r="AU12" s="24">
        <v>458803</v>
      </c>
      <c r="AV12" s="24">
        <v>434428</v>
      </c>
      <c r="AW12" s="24">
        <v>305429</v>
      </c>
      <c r="AX12" s="24">
        <v>33289</v>
      </c>
      <c r="AY12" s="24">
        <v>81996</v>
      </c>
      <c r="AZ12" s="24">
        <v>13714</v>
      </c>
      <c r="BA12" s="24">
        <v>24375</v>
      </c>
      <c r="BB12" s="24">
        <v>24375</v>
      </c>
      <c r="BC12" s="24">
        <v>0</v>
      </c>
      <c r="BD12" s="25">
        <v>0</v>
      </c>
      <c r="BE12" s="26" t="s">
        <v>80</v>
      </c>
      <c r="BF12" s="24">
        <v>148522</v>
      </c>
      <c r="BG12" s="24">
        <v>148522</v>
      </c>
      <c r="BH12" s="24">
        <v>122528</v>
      </c>
      <c r="BI12" s="24">
        <v>25994</v>
      </c>
      <c r="BJ12" s="24">
        <v>25994</v>
      </c>
      <c r="BK12" s="24">
        <v>0</v>
      </c>
      <c r="BL12" s="25">
        <v>0</v>
      </c>
      <c r="BM12" s="24">
        <v>151062</v>
      </c>
      <c r="BN12" s="24">
        <v>151062</v>
      </c>
      <c r="BO12" s="24">
        <v>126190</v>
      </c>
      <c r="BP12" s="24">
        <v>24872</v>
      </c>
      <c r="BQ12" s="24">
        <v>24872</v>
      </c>
      <c r="BR12" s="24">
        <v>0</v>
      </c>
      <c r="BS12" s="25">
        <v>0</v>
      </c>
      <c r="BT12" s="24">
        <v>213855</v>
      </c>
      <c r="BU12" s="24">
        <v>213855</v>
      </c>
      <c r="BV12" s="24">
        <v>185164</v>
      </c>
      <c r="BW12" s="24">
        <v>28691</v>
      </c>
      <c r="BX12" s="24">
        <v>28691</v>
      </c>
      <c r="BY12" s="24">
        <v>0</v>
      </c>
      <c r="BZ12" s="25">
        <v>0</v>
      </c>
      <c r="CA12" s="24">
        <v>222566.22222222219</v>
      </c>
      <c r="CB12" s="24">
        <v>222566.22222222219</v>
      </c>
      <c r="CC12" s="24">
        <v>196929.22222222222</v>
      </c>
      <c r="CD12" s="24">
        <v>25637</v>
      </c>
      <c r="CE12" s="24">
        <v>25637</v>
      </c>
      <c r="CF12" s="24">
        <v>0</v>
      </c>
      <c r="CG12" s="25">
        <v>0</v>
      </c>
      <c r="CH12" s="37">
        <v>260693.5</v>
      </c>
      <c r="CI12" s="37">
        <v>260693.5</v>
      </c>
      <c r="CJ12" s="37">
        <v>218394.5</v>
      </c>
      <c r="CK12" s="37">
        <v>42299</v>
      </c>
      <c r="CL12" s="37">
        <v>42299</v>
      </c>
      <c r="CM12" s="37">
        <v>0</v>
      </c>
      <c r="CN12" s="38">
        <v>0</v>
      </c>
      <c r="CO12" s="37">
        <v>257984.5</v>
      </c>
      <c r="CP12" s="37">
        <v>257984.5</v>
      </c>
      <c r="CQ12" s="37">
        <v>211985</v>
      </c>
      <c r="CR12" s="37">
        <v>45999.5</v>
      </c>
      <c r="CS12" s="37">
        <v>45999.5</v>
      </c>
      <c r="CT12" s="37">
        <v>0</v>
      </c>
      <c r="CU12" s="38">
        <v>0</v>
      </c>
      <c r="CV12" s="37">
        <v>283367</v>
      </c>
      <c r="CW12" s="37">
        <v>283367</v>
      </c>
      <c r="CX12" s="37">
        <v>230545.5</v>
      </c>
      <c r="CY12" s="37">
        <v>52821.5</v>
      </c>
      <c r="CZ12" s="37">
        <v>52821.5</v>
      </c>
      <c r="DA12" s="37">
        <v>0</v>
      </c>
      <c r="DB12" s="38">
        <v>0</v>
      </c>
      <c r="DC12" s="37">
        <v>250938</v>
      </c>
      <c r="DD12" s="37">
        <v>250938</v>
      </c>
      <c r="DE12" s="37">
        <v>198128</v>
      </c>
      <c r="DF12" s="37">
        <v>52810</v>
      </c>
      <c r="DG12" s="37">
        <v>52810</v>
      </c>
      <c r="DH12" s="37">
        <v>0</v>
      </c>
      <c r="DI12" s="38">
        <v>0</v>
      </c>
      <c r="DJ12" s="37">
        <v>261851.5</v>
      </c>
      <c r="DK12" s="37">
        <v>261851.5</v>
      </c>
      <c r="DL12" s="37">
        <v>207508.5</v>
      </c>
      <c r="DM12" s="37">
        <v>54343</v>
      </c>
      <c r="DN12" s="37">
        <v>54343</v>
      </c>
      <c r="DO12" s="37">
        <v>0</v>
      </c>
      <c r="DP12" s="38">
        <v>0</v>
      </c>
      <c r="DQ12" s="37">
        <v>282852.5</v>
      </c>
      <c r="DR12" s="37">
        <v>282852.5</v>
      </c>
      <c r="DS12" s="37">
        <v>221967</v>
      </c>
      <c r="DT12" s="37">
        <v>60885.5</v>
      </c>
      <c r="DU12" s="37">
        <v>60885.5</v>
      </c>
      <c r="DV12" s="37">
        <v>0</v>
      </c>
      <c r="DW12" s="38">
        <v>0</v>
      </c>
      <c r="DX12" s="37">
        <v>275531.5</v>
      </c>
      <c r="DY12" s="37">
        <v>275531.5</v>
      </c>
      <c r="DZ12" s="37">
        <v>228215.5</v>
      </c>
      <c r="EA12" s="37">
        <v>47316</v>
      </c>
      <c r="EB12" s="37">
        <v>47316</v>
      </c>
      <c r="EC12" s="37">
        <v>0</v>
      </c>
      <c r="ED12" s="38">
        <v>0</v>
      </c>
      <c r="EE12" s="37">
        <v>285889.5</v>
      </c>
      <c r="EF12" s="37">
        <v>285889.5</v>
      </c>
      <c r="EG12" s="37">
        <v>236483.5</v>
      </c>
      <c r="EH12" s="37">
        <v>49406</v>
      </c>
      <c r="EI12" s="37">
        <v>49406</v>
      </c>
      <c r="EJ12" s="37">
        <v>0</v>
      </c>
      <c r="EK12" s="38">
        <v>0</v>
      </c>
      <c r="EL12" s="37">
        <v>296645</v>
      </c>
      <c r="EM12" s="37">
        <v>296645</v>
      </c>
      <c r="EN12" s="37">
        <v>252914</v>
      </c>
      <c r="EO12" s="37">
        <v>43731</v>
      </c>
      <c r="EP12" s="37">
        <v>43731</v>
      </c>
      <c r="EQ12" s="37">
        <v>0</v>
      </c>
      <c r="ER12" s="38">
        <v>0</v>
      </c>
    </row>
    <row r="13" spans="1:148" ht="18.75">
      <c r="A13" s="10" t="s">
        <v>82</v>
      </c>
      <c r="B13" s="11">
        <v>478236</v>
      </c>
      <c r="C13" s="11">
        <v>478236</v>
      </c>
      <c r="D13" s="11">
        <v>473925</v>
      </c>
      <c r="E13" s="11">
        <v>288411</v>
      </c>
      <c r="F13" s="11">
        <v>24603</v>
      </c>
      <c r="G13" s="11">
        <v>118440</v>
      </c>
      <c r="H13" s="11">
        <v>42471</v>
      </c>
      <c r="I13" s="11">
        <v>4312</v>
      </c>
      <c r="J13" s="11">
        <v>4312</v>
      </c>
      <c r="K13" s="11">
        <v>0</v>
      </c>
      <c r="L13" s="12">
        <v>0</v>
      </c>
      <c r="M13" s="13">
        <v>479332</v>
      </c>
      <c r="N13" s="11">
        <v>479332</v>
      </c>
      <c r="O13" s="11">
        <v>467469</v>
      </c>
      <c r="P13" s="11">
        <v>276554</v>
      </c>
      <c r="Q13" s="11">
        <v>25475</v>
      </c>
      <c r="R13" s="11">
        <v>130037</v>
      </c>
      <c r="S13" s="11">
        <v>35404</v>
      </c>
      <c r="T13" s="11">
        <v>11863</v>
      </c>
      <c r="U13" s="11">
        <v>11863</v>
      </c>
      <c r="V13" s="11">
        <v>0</v>
      </c>
      <c r="W13" s="12">
        <v>0</v>
      </c>
      <c r="X13" s="11">
        <v>436062</v>
      </c>
      <c r="Y13" s="11">
        <v>436062</v>
      </c>
      <c r="Z13" s="11">
        <v>423641</v>
      </c>
      <c r="AA13" s="11">
        <v>267396</v>
      </c>
      <c r="AB13" s="11">
        <v>30389</v>
      </c>
      <c r="AC13" s="11">
        <v>94769</v>
      </c>
      <c r="AD13" s="11">
        <v>31087</v>
      </c>
      <c r="AE13" s="11">
        <v>12421</v>
      </c>
      <c r="AF13" s="11">
        <v>12421</v>
      </c>
      <c r="AG13" s="11">
        <v>0</v>
      </c>
      <c r="AH13" s="12">
        <v>0</v>
      </c>
      <c r="AI13" s="11">
        <v>365524</v>
      </c>
      <c r="AJ13" s="11">
        <v>365524</v>
      </c>
      <c r="AK13" s="11">
        <v>355177</v>
      </c>
      <c r="AL13" s="11">
        <v>228933</v>
      </c>
      <c r="AM13" s="11">
        <v>29578</v>
      </c>
      <c r="AN13" s="11">
        <v>69711</v>
      </c>
      <c r="AO13" s="11">
        <v>26956</v>
      </c>
      <c r="AP13" s="11">
        <v>10347</v>
      </c>
      <c r="AQ13" s="11">
        <v>10347</v>
      </c>
      <c r="AR13" s="11">
        <v>0</v>
      </c>
      <c r="AS13" s="12">
        <v>0</v>
      </c>
      <c r="AT13" s="11">
        <v>382348</v>
      </c>
      <c r="AU13" s="11">
        <v>382348</v>
      </c>
      <c r="AV13" s="11">
        <v>366306</v>
      </c>
      <c r="AW13" s="11">
        <v>232587</v>
      </c>
      <c r="AX13" s="11">
        <v>26524</v>
      </c>
      <c r="AY13" s="11">
        <v>84875</v>
      </c>
      <c r="AZ13" s="11">
        <v>22319</v>
      </c>
      <c r="BA13" s="11">
        <v>16043</v>
      </c>
      <c r="BB13" s="11">
        <v>16043</v>
      </c>
      <c r="BC13" s="11">
        <v>0</v>
      </c>
      <c r="BD13" s="12">
        <v>0</v>
      </c>
      <c r="BE13" s="39" t="s">
        <v>118</v>
      </c>
      <c r="BF13" s="24">
        <v>516012</v>
      </c>
      <c r="BG13" s="24">
        <v>516012</v>
      </c>
      <c r="BH13" s="24">
        <v>466858</v>
      </c>
      <c r="BI13" s="24">
        <v>49154</v>
      </c>
      <c r="BJ13" s="24">
        <v>49154</v>
      </c>
      <c r="BK13" s="24">
        <v>0</v>
      </c>
      <c r="BL13" s="25">
        <v>0</v>
      </c>
      <c r="BM13" s="24">
        <v>564926</v>
      </c>
      <c r="BN13" s="24">
        <v>564926</v>
      </c>
      <c r="BO13" s="24">
        <v>518813</v>
      </c>
      <c r="BP13" s="24">
        <v>46113</v>
      </c>
      <c r="BQ13" s="24">
        <v>46113</v>
      </c>
      <c r="BR13" s="24">
        <v>0</v>
      </c>
      <c r="BS13" s="25">
        <v>0</v>
      </c>
      <c r="BT13" s="24">
        <v>623208</v>
      </c>
      <c r="BU13" s="24">
        <v>623208</v>
      </c>
      <c r="BV13" s="24">
        <v>566236.5</v>
      </c>
      <c r="BW13" s="24">
        <v>56971.5</v>
      </c>
      <c r="BX13" s="24">
        <v>56971.5</v>
      </c>
      <c r="BY13" s="24">
        <v>0</v>
      </c>
      <c r="BZ13" s="25">
        <v>0</v>
      </c>
      <c r="CA13" s="24">
        <v>611982.5555555555</v>
      </c>
      <c r="CB13" s="24">
        <v>611982.5555555555</v>
      </c>
      <c r="CC13" s="24">
        <v>572155</v>
      </c>
      <c r="CD13" s="24">
        <v>39827.555555555504</v>
      </c>
      <c r="CE13" s="24">
        <v>39827.555555555504</v>
      </c>
      <c r="CF13" s="24">
        <v>0</v>
      </c>
      <c r="CG13" s="25">
        <v>0</v>
      </c>
      <c r="CH13" s="37">
        <v>630225</v>
      </c>
      <c r="CI13" s="37">
        <v>630225</v>
      </c>
      <c r="CJ13" s="37">
        <v>574112</v>
      </c>
      <c r="CK13" s="37">
        <v>56113</v>
      </c>
      <c r="CL13" s="37">
        <v>56113</v>
      </c>
      <c r="CM13" s="37">
        <v>0</v>
      </c>
      <c r="CN13" s="38">
        <v>0</v>
      </c>
      <c r="CO13" s="37">
        <v>644727.5</v>
      </c>
      <c r="CP13" s="37">
        <v>644727.5</v>
      </c>
      <c r="CQ13" s="37">
        <v>580938.5</v>
      </c>
      <c r="CR13" s="37">
        <v>63789</v>
      </c>
      <c r="CS13" s="37">
        <v>63789</v>
      </c>
      <c r="CT13" s="37">
        <v>0</v>
      </c>
      <c r="CU13" s="38">
        <v>0</v>
      </c>
      <c r="CV13" s="37">
        <v>663558.5</v>
      </c>
      <c r="CW13" s="37">
        <v>663558.5</v>
      </c>
      <c r="CX13" s="37">
        <v>596417</v>
      </c>
      <c r="CY13" s="37">
        <v>67141.5</v>
      </c>
      <c r="CZ13" s="37">
        <v>67141.5</v>
      </c>
      <c r="DA13" s="37">
        <v>0</v>
      </c>
      <c r="DB13" s="38">
        <v>0</v>
      </c>
      <c r="DC13" s="37">
        <v>651140</v>
      </c>
      <c r="DD13" s="37">
        <v>651140</v>
      </c>
      <c r="DE13" s="37">
        <v>577638</v>
      </c>
      <c r="DF13" s="37">
        <v>73502</v>
      </c>
      <c r="DG13" s="37">
        <v>73502</v>
      </c>
      <c r="DH13" s="37">
        <v>0</v>
      </c>
      <c r="DI13" s="38">
        <v>0</v>
      </c>
      <c r="DJ13" s="37">
        <v>674465.5</v>
      </c>
      <c r="DK13" s="37">
        <v>674465.5</v>
      </c>
      <c r="DL13" s="37">
        <v>594045</v>
      </c>
      <c r="DM13" s="37">
        <v>80420.5</v>
      </c>
      <c r="DN13" s="37">
        <v>80420.5</v>
      </c>
      <c r="DO13" s="37">
        <v>0</v>
      </c>
      <c r="DP13" s="38">
        <v>0</v>
      </c>
      <c r="DQ13" s="37">
        <v>709087</v>
      </c>
      <c r="DR13" s="37">
        <v>709087</v>
      </c>
      <c r="DS13" s="37">
        <v>630927.5</v>
      </c>
      <c r="DT13" s="37">
        <v>78159.5</v>
      </c>
      <c r="DU13" s="37">
        <v>78159.5</v>
      </c>
      <c r="DV13" s="37">
        <v>0</v>
      </c>
      <c r="DW13" s="38">
        <v>0</v>
      </c>
      <c r="DX13" s="37">
        <v>737663</v>
      </c>
      <c r="DY13" s="37">
        <v>737663</v>
      </c>
      <c r="DZ13" s="37">
        <v>669154.5</v>
      </c>
      <c r="EA13" s="37">
        <v>68508.5</v>
      </c>
      <c r="EB13" s="37">
        <v>68508.5</v>
      </c>
      <c r="EC13" s="37">
        <v>0</v>
      </c>
      <c r="ED13" s="38">
        <v>0</v>
      </c>
      <c r="EE13" s="37">
        <v>786936</v>
      </c>
      <c r="EF13" s="37">
        <v>786936</v>
      </c>
      <c r="EG13" s="37">
        <v>719702.5</v>
      </c>
      <c r="EH13" s="37">
        <v>67233.5</v>
      </c>
      <c r="EI13" s="37">
        <v>67233.5</v>
      </c>
      <c r="EJ13" s="37">
        <v>0</v>
      </c>
      <c r="EK13" s="38">
        <v>0</v>
      </c>
      <c r="EL13" s="37">
        <v>774123</v>
      </c>
      <c r="EM13" s="37">
        <v>774123</v>
      </c>
      <c r="EN13" s="37">
        <v>725384</v>
      </c>
      <c r="EO13" s="37">
        <v>48739</v>
      </c>
      <c r="EP13" s="37">
        <v>48739</v>
      </c>
      <c r="EQ13" s="37">
        <v>0</v>
      </c>
      <c r="ER13" s="38">
        <v>0</v>
      </c>
    </row>
    <row r="14" spans="1:148">
      <c r="A14" s="35" t="s">
        <v>83</v>
      </c>
      <c r="B14" s="24">
        <v>135744</v>
      </c>
      <c r="C14" s="24">
        <v>135744</v>
      </c>
      <c r="D14" s="24">
        <v>131861</v>
      </c>
      <c r="E14" s="24">
        <v>105050</v>
      </c>
      <c r="F14" s="24">
        <v>3402</v>
      </c>
      <c r="G14" s="24">
        <v>23409</v>
      </c>
      <c r="H14" s="24">
        <v>0</v>
      </c>
      <c r="I14" s="24">
        <v>3883</v>
      </c>
      <c r="J14" s="24">
        <v>3883</v>
      </c>
      <c r="K14" s="24">
        <v>0</v>
      </c>
      <c r="L14" s="25">
        <v>0</v>
      </c>
      <c r="M14" s="23">
        <v>147343</v>
      </c>
      <c r="N14" s="24">
        <v>147343</v>
      </c>
      <c r="O14" s="24">
        <v>140790</v>
      </c>
      <c r="P14" s="24">
        <v>118958</v>
      </c>
      <c r="Q14" s="24">
        <v>3848</v>
      </c>
      <c r="R14" s="24">
        <v>17751</v>
      </c>
      <c r="S14" s="24">
        <v>234</v>
      </c>
      <c r="T14" s="24">
        <v>6552</v>
      </c>
      <c r="U14" s="24">
        <v>6552</v>
      </c>
      <c r="V14" s="24">
        <v>0</v>
      </c>
      <c r="W14" s="25">
        <v>0</v>
      </c>
      <c r="X14" s="24">
        <v>156755</v>
      </c>
      <c r="Y14" s="24">
        <v>156755</v>
      </c>
      <c r="Z14" s="24">
        <v>149418</v>
      </c>
      <c r="AA14" s="24">
        <v>131237</v>
      </c>
      <c r="AB14" s="24">
        <v>3625</v>
      </c>
      <c r="AC14" s="24">
        <v>13624</v>
      </c>
      <c r="AD14" s="24">
        <v>931</v>
      </c>
      <c r="AE14" s="24">
        <v>7338</v>
      </c>
      <c r="AF14" s="24">
        <v>7338</v>
      </c>
      <c r="AG14" s="24">
        <v>0</v>
      </c>
      <c r="AH14" s="25">
        <v>0</v>
      </c>
      <c r="AI14" s="24">
        <v>171704</v>
      </c>
      <c r="AJ14" s="24">
        <v>171704</v>
      </c>
      <c r="AK14" s="24">
        <v>163419</v>
      </c>
      <c r="AL14" s="24">
        <v>145430</v>
      </c>
      <c r="AM14" s="24">
        <v>3397</v>
      </c>
      <c r="AN14" s="24">
        <v>14280</v>
      </c>
      <c r="AO14" s="24">
        <v>312</v>
      </c>
      <c r="AP14" s="24">
        <v>8284</v>
      </c>
      <c r="AQ14" s="24">
        <v>8284</v>
      </c>
      <c r="AR14" s="24">
        <v>0</v>
      </c>
      <c r="AS14" s="25">
        <v>0</v>
      </c>
      <c r="AT14" s="24">
        <v>181931</v>
      </c>
      <c r="AU14" s="24">
        <v>181931</v>
      </c>
      <c r="AV14" s="24">
        <v>175728</v>
      </c>
      <c r="AW14" s="24">
        <v>153895</v>
      </c>
      <c r="AX14" s="24">
        <v>3213</v>
      </c>
      <c r="AY14" s="24">
        <v>18294</v>
      </c>
      <c r="AZ14" s="24">
        <v>327</v>
      </c>
      <c r="BA14" s="24">
        <v>6203</v>
      </c>
      <c r="BB14" s="24">
        <v>6203</v>
      </c>
      <c r="BC14" s="24">
        <v>0</v>
      </c>
      <c r="BD14" s="25">
        <v>0</v>
      </c>
      <c r="BE14" s="36" t="s">
        <v>95</v>
      </c>
      <c r="BF14" s="11">
        <v>436539</v>
      </c>
      <c r="BG14" s="11">
        <v>436539</v>
      </c>
      <c r="BH14" s="11">
        <v>420490</v>
      </c>
      <c r="BI14" s="11">
        <v>16049</v>
      </c>
      <c r="BJ14" s="11">
        <v>16049</v>
      </c>
      <c r="BK14" s="11">
        <v>0</v>
      </c>
      <c r="BL14" s="12">
        <v>0</v>
      </c>
      <c r="BM14" s="11">
        <v>415892</v>
      </c>
      <c r="BN14" s="11">
        <v>415892</v>
      </c>
      <c r="BO14" s="11">
        <v>407025</v>
      </c>
      <c r="BP14" s="11">
        <v>8867</v>
      </c>
      <c r="BQ14" s="11">
        <v>8867</v>
      </c>
      <c r="BR14" s="11">
        <v>0</v>
      </c>
      <c r="BS14" s="12">
        <v>0</v>
      </c>
      <c r="BT14" s="11">
        <v>342137.625</v>
      </c>
      <c r="BU14" s="11">
        <v>342137.625</v>
      </c>
      <c r="BV14" s="11">
        <v>332052.125</v>
      </c>
      <c r="BW14" s="11">
        <v>10085.5</v>
      </c>
      <c r="BX14" s="11">
        <v>10085.5</v>
      </c>
      <c r="BY14" s="11">
        <v>0</v>
      </c>
      <c r="BZ14" s="12">
        <v>0</v>
      </c>
      <c r="CA14" s="11">
        <v>341160</v>
      </c>
      <c r="CB14" s="11">
        <v>341160</v>
      </c>
      <c r="CC14" s="11">
        <v>338591.22222222225</v>
      </c>
      <c r="CD14" s="11">
        <v>2568.7777777777719</v>
      </c>
      <c r="CE14" s="11">
        <v>2568.7777777777719</v>
      </c>
      <c r="CF14" s="11">
        <v>0</v>
      </c>
      <c r="CG14" s="12">
        <v>0</v>
      </c>
      <c r="CH14" s="113">
        <v>315154.5</v>
      </c>
      <c r="CI14" s="113">
        <v>315154.5</v>
      </c>
      <c r="CJ14" s="113">
        <v>308889.5</v>
      </c>
      <c r="CK14" s="113">
        <v>6265</v>
      </c>
      <c r="CL14" s="113">
        <v>6265</v>
      </c>
      <c r="CM14" s="113">
        <v>0</v>
      </c>
      <c r="CN14" s="114">
        <v>0</v>
      </c>
      <c r="CO14" s="113">
        <v>318168</v>
      </c>
      <c r="CP14" s="113">
        <v>318168</v>
      </c>
      <c r="CQ14" s="113">
        <v>309058</v>
      </c>
      <c r="CR14" s="113">
        <v>9110</v>
      </c>
      <c r="CS14" s="113">
        <v>9110</v>
      </c>
      <c r="CT14" s="113">
        <v>0</v>
      </c>
      <c r="CU14" s="114">
        <v>0</v>
      </c>
      <c r="CV14" s="113">
        <v>351955.5</v>
      </c>
      <c r="CW14" s="113">
        <v>351955.5</v>
      </c>
      <c r="CX14" s="113">
        <v>342839.5</v>
      </c>
      <c r="CY14" s="113">
        <v>9116</v>
      </c>
      <c r="CZ14" s="113">
        <v>9116</v>
      </c>
      <c r="DA14" s="113">
        <v>0</v>
      </c>
      <c r="DB14" s="114">
        <v>0</v>
      </c>
      <c r="DC14" s="113">
        <v>302201</v>
      </c>
      <c r="DD14" s="113">
        <v>302201</v>
      </c>
      <c r="DE14" s="113">
        <v>293511</v>
      </c>
      <c r="DF14" s="113">
        <v>8690</v>
      </c>
      <c r="DG14" s="113">
        <v>8690</v>
      </c>
      <c r="DH14" s="113">
        <v>0</v>
      </c>
      <c r="DI14" s="114">
        <v>0</v>
      </c>
      <c r="DJ14" s="113">
        <v>343421.5</v>
      </c>
      <c r="DK14" s="113">
        <v>343421.5</v>
      </c>
      <c r="DL14" s="113">
        <v>337605.5</v>
      </c>
      <c r="DM14" s="113">
        <v>5816</v>
      </c>
      <c r="DN14" s="113">
        <v>5816</v>
      </c>
      <c r="DO14" s="113">
        <v>0</v>
      </c>
      <c r="DP14" s="114">
        <v>0</v>
      </c>
      <c r="DQ14" s="113">
        <v>336173</v>
      </c>
      <c r="DR14" s="113">
        <v>336173</v>
      </c>
      <c r="DS14" s="113">
        <v>330195</v>
      </c>
      <c r="DT14" s="113">
        <v>5978</v>
      </c>
      <c r="DU14" s="113">
        <v>5978</v>
      </c>
      <c r="DV14" s="113">
        <v>0</v>
      </c>
      <c r="DW14" s="114">
        <v>0</v>
      </c>
      <c r="DX14" s="113">
        <v>347481</v>
      </c>
      <c r="DY14" s="113">
        <v>347481</v>
      </c>
      <c r="DZ14" s="113">
        <v>343096</v>
      </c>
      <c r="EA14" s="113">
        <v>4385</v>
      </c>
      <c r="EB14" s="113">
        <v>4385</v>
      </c>
      <c r="EC14" s="113">
        <v>0</v>
      </c>
      <c r="ED14" s="114">
        <v>0</v>
      </c>
      <c r="EE14" s="113">
        <v>369342</v>
      </c>
      <c r="EF14" s="113">
        <v>369342</v>
      </c>
      <c r="EG14" s="113">
        <v>365667</v>
      </c>
      <c r="EH14" s="113">
        <v>3675</v>
      </c>
      <c r="EI14" s="113">
        <v>3675</v>
      </c>
      <c r="EJ14" s="113">
        <v>0</v>
      </c>
      <c r="EK14" s="114">
        <v>0</v>
      </c>
      <c r="EL14" s="113">
        <v>339520</v>
      </c>
      <c r="EM14" s="113">
        <v>339520</v>
      </c>
      <c r="EN14" s="113">
        <v>335956</v>
      </c>
      <c r="EO14" s="113">
        <v>3564</v>
      </c>
      <c r="EP14" s="113">
        <v>3564</v>
      </c>
      <c r="EQ14" s="113">
        <v>0</v>
      </c>
      <c r="ER14" s="114">
        <v>0</v>
      </c>
    </row>
    <row r="15" spans="1:148">
      <c r="A15" s="35" t="s">
        <v>84</v>
      </c>
      <c r="B15" s="24">
        <v>424547</v>
      </c>
      <c r="C15" s="24">
        <v>424547</v>
      </c>
      <c r="D15" s="24">
        <v>395753</v>
      </c>
      <c r="E15" s="24">
        <v>298790</v>
      </c>
      <c r="F15" s="24">
        <v>29854</v>
      </c>
      <c r="G15" s="24">
        <v>62538</v>
      </c>
      <c r="H15" s="24">
        <v>4571</v>
      </c>
      <c r="I15" s="24">
        <v>28794</v>
      </c>
      <c r="J15" s="24">
        <v>28794</v>
      </c>
      <c r="K15" s="24">
        <v>0</v>
      </c>
      <c r="L15" s="25">
        <v>0</v>
      </c>
      <c r="M15" s="23">
        <v>465854</v>
      </c>
      <c r="N15" s="24">
        <v>465854</v>
      </c>
      <c r="O15" s="24">
        <v>429903</v>
      </c>
      <c r="P15" s="24">
        <v>332359</v>
      </c>
      <c r="Q15" s="24">
        <v>36453</v>
      </c>
      <c r="R15" s="24">
        <v>56437</v>
      </c>
      <c r="S15" s="24">
        <v>4654</v>
      </c>
      <c r="T15" s="24">
        <v>35951</v>
      </c>
      <c r="U15" s="24">
        <v>35951</v>
      </c>
      <c r="V15" s="24">
        <v>0</v>
      </c>
      <c r="W15" s="25">
        <v>0</v>
      </c>
      <c r="X15" s="24">
        <v>467261</v>
      </c>
      <c r="Y15" s="24">
        <v>467261</v>
      </c>
      <c r="Z15" s="24">
        <v>428451</v>
      </c>
      <c r="AA15" s="24">
        <v>335154</v>
      </c>
      <c r="AB15" s="24">
        <v>37813</v>
      </c>
      <c r="AC15" s="24">
        <v>52633</v>
      </c>
      <c r="AD15" s="24">
        <v>2852</v>
      </c>
      <c r="AE15" s="24">
        <v>38810</v>
      </c>
      <c r="AF15" s="24">
        <v>38810</v>
      </c>
      <c r="AG15" s="24">
        <v>0</v>
      </c>
      <c r="AH15" s="25">
        <v>0</v>
      </c>
      <c r="AI15" s="24">
        <v>487970</v>
      </c>
      <c r="AJ15" s="24">
        <v>487970</v>
      </c>
      <c r="AK15" s="24">
        <v>444050</v>
      </c>
      <c r="AL15" s="24">
        <v>374789</v>
      </c>
      <c r="AM15" s="24">
        <v>29021</v>
      </c>
      <c r="AN15" s="24">
        <v>38699</v>
      </c>
      <c r="AO15" s="24">
        <v>1541</v>
      </c>
      <c r="AP15" s="24">
        <v>43920</v>
      </c>
      <c r="AQ15" s="24">
        <v>43920</v>
      </c>
      <c r="AR15" s="24">
        <v>0</v>
      </c>
      <c r="AS15" s="25">
        <v>0</v>
      </c>
      <c r="AT15" s="24">
        <v>462931</v>
      </c>
      <c r="AU15" s="24">
        <v>462931</v>
      </c>
      <c r="AV15" s="24">
        <v>410545</v>
      </c>
      <c r="AW15" s="24">
        <v>324287</v>
      </c>
      <c r="AX15" s="24">
        <v>36208</v>
      </c>
      <c r="AY15" s="24">
        <v>48504</v>
      </c>
      <c r="AZ15" s="24">
        <v>1546</v>
      </c>
      <c r="BA15" s="24">
        <v>52386</v>
      </c>
      <c r="BB15" s="24">
        <v>52386</v>
      </c>
      <c r="BC15" s="24">
        <v>0</v>
      </c>
      <c r="BD15" s="25">
        <v>0</v>
      </c>
      <c r="BE15" s="26" t="s">
        <v>96</v>
      </c>
      <c r="BF15" s="24">
        <v>442517</v>
      </c>
      <c r="BG15" s="24">
        <v>442517</v>
      </c>
      <c r="BH15" s="24">
        <v>404004</v>
      </c>
      <c r="BI15" s="24">
        <v>38513</v>
      </c>
      <c r="BJ15" s="24">
        <v>38513</v>
      </c>
      <c r="BK15" s="24">
        <v>0</v>
      </c>
      <c r="BL15" s="25">
        <v>0</v>
      </c>
      <c r="BM15" s="24">
        <v>458034</v>
      </c>
      <c r="BN15" s="24">
        <v>458034</v>
      </c>
      <c r="BO15" s="24">
        <v>418443</v>
      </c>
      <c r="BP15" s="24">
        <v>39591</v>
      </c>
      <c r="BQ15" s="24">
        <v>39591</v>
      </c>
      <c r="BR15" s="24">
        <v>0</v>
      </c>
      <c r="BS15" s="25">
        <v>0</v>
      </c>
      <c r="BT15" s="24">
        <v>490866.375</v>
      </c>
      <c r="BU15" s="24">
        <v>490866.375</v>
      </c>
      <c r="BV15" s="24">
        <v>445103.125</v>
      </c>
      <c r="BW15" s="24">
        <v>45763.25</v>
      </c>
      <c r="BX15" s="24">
        <v>45763.25</v>
      </c>
      <c r="BY15" s="24">
        <v>0</v>
      </c>
      <c r="BZ15" s="25">
        <v>0</v>
      </c>
      <c r="CA15" s="24">
        <v>475138</v>
      </c>
      <c r="CB15" s="24">
        <v>475138</v>
      </c>
      <c r="CC15" s="24">
        <v>445182.33333333331</v>
      </c>
      <c r="CD15" s="24">
        <v>29955.666666666701</v>
      </c>
      <c r="CE15" s="24">
        <v>29955.666666666701</v>
      </c>
      <c r="CF15" s="24">
        <v>0</v>
      </c>
      <c r="CG15" s="25">
        <v>0</v>
      </c>
      <c r="CH15" s="37">
        <v>520251.5</v>
      </c>
      <c r="CI15" s="37">
        <v>520251.5</v>
      </c>
      <c r="CJ15" s="37">
        <v>481346</v>
      </c>
      <c r="CK15" s="37">
        <v>38905.5</v>
      </c>
      <c r="CL15" s="37">
        <v>38905.5</v>
      </c>
      <c r="CM15" s="37">
        <v>0</v>
      </c>
      <c r="CN15" s="38">
        <v>0</v>
      </c>
      <c r="CO15" s="37">
        <v>517248.5</v>
      </c>
      <c r="CP15" s="37">
        <v>517248.5</v>
      </c>
      <c r="CQ15" s="37">
        <v>468566.5</v>
      </c>
      <c r="CR15" s="37">
        <v>48682</v>
      </c>
      <c r="CS15" s="37">
        <v>48682</v>
      </c>
      <c r="CT15" s="37">
        <v>0</v>
      </c>
      <c r="CU15" s="38">
        <v>0</v>
      </c>
      <c r="CV15" s="37">
        <v>487677.5</v>
      </c>
      <c r="CW15" s="37">
        <v>487677.5</v>
      </c>
      <c r="CX15" s="37">
        <v>440647.5</v>
      </c>
      <c r="CY15" s="37">
        <v>47030</v>
      </c>
      <c r="CZ15" s="37">
        <v>47030</v>
      </c>
      <c r="DA15" s="37">
        <v>0</v>
      </c>
      <c r="DB15" s="38">
        <v>0</v>
      </c>
      <c r="DC15" s="37">
        <v>542556</v>
      </c>
      <c r="DD15" s="37">
        <v>542556</v>
      </c>
      <c r="DE15" s="37">
        <v>487084</v>
      </c>
      <c r="DF15" s="37">
        <v>55472</v>
      </c>
      <c r="DG15" s="37">
        <v>55472</v>
      </c>
      <c r="DH15" s="37">
        <v>0</v>
      </c>
      <c r="DI15" s="38">
        <v>0</v>
      </c>
      <c r="DJ15" s="37">
        <v>545997</v>
      </c>
      <c r="DK15" s="37">
        <v>545997</v>
      </c>
      <c r="DL15" s="37">
        <v>502470</v>
      </c>
      <c r="DM15" s="37">
        <v>43527</v>
      </c>
      <c r="DN15" s="37">
        <v>43527</v>
      </c>
      <c r="DO15" s="37">
        <v>0</v>
      </c>
      <c r="DP15" s="38">
        <v>0</v>
      </c>
      <c r="DQ15" s="37">
        <v>583583</v>
      </c>
      <c r="DR15" s="37">
        <v>583583</v>
      </c>
      <c r="DS15" s="37">
        <v>536015</v>
      </c>
      <c r="DT15" s="37">
        <v>47568</v>
      </c>
      <c r="DU15" s="37">
        <v>47568</v>
      </c>
      <c r="DV15" s="37">
        <v>0</v>
      </c>
      <c r="DW15" s="38">
        <v>0</v>
      </c>
      <c r="DX15" s="37">
        <v>601373.5</v>
      </c>
      <c r="DY15" s="37">
        <v>601373.5</v>
      </c>
      <c r="DZ15" s="37">
        <v>559957.5</v>
      </c>
      <c r="EA15" s="37">
        <v>41416</v>
      </c>
      <c r="EB15" s="37">
        <v>41416</v>
      </c>
      <c r="EC15" s="37">
        <v>0</v>
      </c>
      <c r="ED15" s="38">
        <v>0</v>
      </c>
      <c r="EE15" s="37">
        <v>571148</v>
      </c>
      <c r="EF15" s="37">
        <v>571148</v>
      </c>
      <c r="EG15" s="37">
        <v>536061</v>
      </c>
      <c r="EH15" s="37">
        <v>35087</v>
      </c>
      <c r="EI15" s="37">
        <v>35087</v>
      </c>
      <c r="EJ15" s="37">
        <v>0</v>
      </c>
      <c r="EK15" s="38">
        <v>0</v>
      </c>
      <c r="EL15" s="37">
        <v>597360</v>
      </c>
      <c r="EM15" s="37">
        <v>597360</v>
      </c>
      <c r="EN15" s="37">
        <v>575039</v>
      </c>
      <c r="EO15" s="37">
        <v>22321</v>
      </c>
      <c r="EP15" s="37">
        <v>22321</v>
      </c>
      <c r="EQ15" s="37">
        <v>0</v>
      </c>
      <c r="ER15" s="38">
        <v>0</v>
      </c>
    </row>
    <row r="16" spans="1:148">
      <c r="A16" s="35" t="s">
        <v>85</v>
      </c>
      <c r="B16" s="24">
        <v>73528</v>
      </c>
      <c r="C16" s="24">
        <v>73528</v>
      </c>
      <c r="D16" s="24">
        <v>69392</v>
      </c>
      <c r="E16" s="24">
        <v>44402</v>
      </c>
      <c r="F16" s="24">
        <v>6852</v>
      </c>
      <c r="G16" s="24">
        <v>16852</v>
      </c>
      <c r="H16" s="24">
        <v>1285</v>
      </c>
      <c r="I16" s="24">
        <v>4136</v>
      </c>
      <c r="J16" s="24">
        <v>4136</v>
      </c>
      <c r="K16" s="24">
        <v>0</v>
      </c>
      <c r="L16" s="25">
        <v>0</v>
      </c>
      <c r="M16" s="23">
        <v>80059</v>
      </c>
      <c r="N16" s="24">
        <v>80059</v>
      </c>
      <c r="O16" s="24">
        <v>74836</v>
      </c>
      <c r="P16" s="24">
        <v>57395</v>
      </c>
      <c r="Q16" s="24">
        <v>3952</v>
      </c>
      <c r="R16" s="24">
        <v>12193</v>
      </c>
      <c r="S16" s="24">
        <v>1296</v>
      </c>
      <c r="T16" s="24">
        <v>5223</v>
      </c>
      <c r="U16" s="24">
        <v>5223</v>
      </c>
      <c r="V16" s="24">
        <v>0</v>
      </c>
      <c r="W16" s="25">
        <v>0</v>
      </c>
      <c r="X16" s="24">
        <v>89035</v>
      </c>
      <c r="Y16" s="24">
        <v>89035</v>
      </c>
      <c r="Z16" s="24">
        <v>79314</v>
      </c>
      <c r="AA16" s="24">
        <v>63679</v>
      </c>
      <c r="AB16" s="24">
        <v>4390</v>
      </c>
      <c r="AC16" s="24">
        <v>11245</v>
      </c>
      <c r="AD16" s="24">
        <v>0</v>
      </c>
      <c r="AE16" s="24">
        <v>9720</v>
      </c>
      <c r="AF16" s="24">
        <v>9720</v>
      </c>
      <c r="AG16" s="24">
        <v>0</v>
      </c>
      <c r="AH16" s="25">
        <v>0</v>
      </c>
      <c r="AI16" s="24">
        <v>83834</v>
      </c>
      <c r="AJ16" s="24">
        <v>83834</v>
      </c>
      <c r="AK16" s="24">
        <v>75891</v>
      </c>
      <c r="AL16" s="24">
        <v>61409</v>
      </c>
      <c r="AM16" s="24">
        <v>3719</v>
      </c>
      <c r="AN16" s="24">
        <v>9848</v>
      </c>
      <c r="AO16" s="24">
        <v>914</v>
      </c>
      <c r="AP16" s="24">
        <v>7943</v>
      </c>
      <c r="AQ16" s="24">
        <v>7943</v>
      </c>
      <c r="AR16" s="24">
        <v>0</v>
      </c>
      <c r="AS16" s="25">
        <v>0</v>
      </c>
      <c r="AT16" s="24">
        <v>92287</v>
      </c>
      <c r="AU16" s="24">
        <v>92287</v>
      </c>
      <c r="AV16" s="24">
        <v>78490</v>
      </c>
      <c r="AW16" s="24">
        <v>56461</v>
      </c>
      <c r="AX16" s="24">
        <v>6028</v>
      </c>
      <c r="AY16" s="24">
        <v>14826</v>
      </c>
      <c r="AZ16" s="24">
        <v>1175</v>
      </c>
      <c r="BA16" s="24">
        <v>13797</v>
      </c>
      <c r="BB16" s="24">
        <v>13797</v>
      </c>
      <c r="BC16" s="24">
        <v>0</v>
      </c>
      <c r="BD16" s="25">
        <v>0</v>
      </c>
      <c r="BE16" s="26" t="s">
        <v>97</v>
      </c>
      <c r="BF16" s="24">
        <v>360157</v>
      </c>
      <c r="BG16" s="24">
        <v>360157</v>
      </c>
      <c r="BH16" s="24">
        <v>318110</v>
      </c>
      <c r="BI16" s="24">
        <v>42047</v>
      </c>
      <c r="BJ16" s="24">
        <v>42047</v>
      </c>
      <c r="BK16" s="24">
        <v>0</v>
      </c>
      <c r="BL16" s="25">
        <v>0</v>
      </c>
      <c r="BM16" s="24">
        <v>363532</v>
      </c>
      <c r="BN16" s="24">
        <v>363532</v>
      </c>
      <c r="BO16" s="24">
        <v>328204</v>
      </c>
      <c r="BP16" s="24">
        <v>35328</v>
      </c>
      <c r="BQ16" s="24">
        <v>35328</v>
      </c>
      <c r="BR16" s="24">
        <v>0</v>
      </c>
      <c r="BS16" s="25">
        <v>0</v>
      </c>
      <c r="BT16" s="24">
        <v>432092.5</v>
      </c>
      <c r="BU16" s="24">
        <v>432092.5</v>
      </c>
      <c r="BV16" s="24">
        <v>388427.75</v>
      </c>
      <c r="BW16" s="24">
        <v>43664.75</v>
      </c>
      <c r="BX16" s="24">
        <v>43664.75</v>
      </c>
      <c r="BY16" s="24">
        <v>0</v>
      </c>
      <c r="BZ16" s="25">
        <v>0</v>
      </c>
      <c r="CA16" s="24">
        <v>441298.88888888888</v>
      </c>
      <c r="CB16" s="24">
        <v>441298.88888888888</v>
      </c>
      <c r="CC16" s="24">
        <v>403496.11111111112</v>
      </c>
      <c r="CD16" s="24">
        <v>37802.777777777781</v>
      </c>
      <c r="CE16" s="24">
        <v>37802.777777777781</v>
      </c>
      <c r="CF16" s="24">
        <v>0</v>
      </c>
      <c r="CG16" s="25">
        <v>0</v>
      </c>
      <c r="CH16" s="37">
        <v>429299</v>
      </c>
      <c r="CI16" s="37">
        <v>429299</v>
      </c>
      <c r="CJ16" s="37">
        <v>380592.5</v>
      </c>
      <c r="CK16" s="37">
        <v>48706.5</v>
      </c>
      <c r="CL16" s="37">
        <v>48706.5</v>
      </c>
      <c r="CM16" s="37">
        <v>0</v>
      </c>
      <c r="CN16" s="38">
        <v>0</v>
      </c>
      <c r="CO16" s="37">
        <v>425582.5</v>
      </c>
      <c r="CP16" s="37">
        <v>425582.5</v>
      </c>
      <c r="CQ16" s="37">
        <v>376301.5</v>
      </c>
      <c r="CR16" s="37">
        <v>49281</v>
      </c>
      <c r="CS16" s="37">
        <v>49281</v>
      </c>
      <c r="CT16" s="37">
        <v>0</v>
      </c>
      <c r="CU16" s="38">
        <v>0</v>
      </c>
      <c r="CV16" s="37">
        <v>428122.5</v>
      </c>
      <c r="CW16" s="37">
        <v>428122.5</v>
      </c>
      <c r="CX16" s="37">
        <v>378561</v>
      </c>
      <c r="CY16" s="37">
        <v>49561.5</v>
      </c>
      <c r="CZ16" s="37">
        <v>49561.5</v>
      </c>
      <c r="DA16" s="37">
        <v>0</v>
      </c>
      <c r="DB16" s="38">
        <v>0</v>
      </c>
      <c r="DC16" s="37">
        <v>452390</v>
      </c>
      <c r="DD16" s="37">
        <v>452390</v>
      </c>
      <c r="DE16" s="37">
        <v>391535</v>
      </c>
      <c r="DF16" s="37">
        <v>60855</v>
      </c>
      <c r="DG16" s="37">
        <v>60855</v>
      </c>
      <c r="DH16" s="37">
        <v>0</v>
      </c>
      <c r="DI16" s="38">
        <v>0</v>
      </c>
      <c r="DJ16" s="37">
        <v>451921</v>
      </c>
      <c r="DK16" s="37">
        <v>451921</v>
      </c>
      <c r="DL16" s="37">
        <v>398399</v>
      </c>
      <c r="DM16" s="37">
        <v>53522</v>
      </c>
      <c r="DN16" s="37">
        <v>53522</v>
      </c>
      <c r="DO16" s="37">
        <v>0</v>
      </c>
      <c r="DP16" s="38">
        <v>0</v>
      </c>
      <c r="DQ16" s="37">
        <v>436673.5</v>
      </c>
      <c r="DR16" s="37">
        <v>436673.5</v>
      </c>
      <c r="DS16" s="37">
        <v>376198.5</v>
      </c>
      <c r="DT16" s="37">
        <v>60475</v>
      </c>
      <c r="DU16" s="37">
        <v>60475</v>
      </c>
      <c r="DV16" s="37">
        <v>0</v>
      </c>
      <c r="DW16" s="38">
        <v>0</v>
      </c>
      <c r="DX16" s="37">
        <v>422874.5</v>
      </c>
      <c r="DY16" s="37">
        <v>422874.5</v>
      </c>
      <c r="DZ16" s="37">
        <v>370466</v>
      </c>
      <c r="EA16" s="37">
        <v>52408.5</v>
      </c>
      <c r="EB16" s="37">
        <v>52408.5</v>
      </c>
      <c r="EC16" s="37">
        <v>0</v>
      </c>
      <c r="ED16" s="38">
        <v>0</v>
      </c>
      <c r="EE16" s="37">
        <v>443859</v>
      </c>
      <c r="EF16" s="37">
        <v>443859</v>
      </c>
      <c r="EG16" s="37">
        <v>392448.5</v>
      </c>
      <c r="EH16" s="37">
        <v>51410.5</v>
      </c>
      <c r="EI16" s="37">
        <v>51410.5</v>
      </c>
      <c r="EJ16" s="37">
        <v>0</v>
      </c>
      <c r="EK16" s="38">
        <v>0</v>
      </c>
      <c r="EL16" s="37">
        <v>431847</v>
      </c>
      <c r="EM16" s="37">
        <v>431847</v>
      </c>
      <c r="EN16" s="37">
        <v>386795</v>
      </c>
      <c r="EO16" s="37">
        <v>45052</v>
      </c>
      <c r="EP16" s="37">
        <v>45052</v>
      </c>
      <c r="EQ16" s="37">
        <v>0</v>
      </c>
      <c r="ER16" s="38">
        <v>0</v>
      </c>
    </row>
    <row r="17" spans="1:155">
      <c r="A17" s="35" t="s">
        <v>86</v>
      </c>
      <c r="B17" s="24">
        <v>70460</v>
      </c>
      <c r="C17" s="24">
        <v>70460</v>
      </c>
      <c r="D17" s="24">
        <v>64086</v>
      </c>
      <c r="E17" s="24">
        <v>37166</v>
      </c>
      <c r="F17" s="24">
        <v>4633</v>
      </c>
      <c r="G17" s="24">
        <v>21052</v>
      </c>
      <c r="H17" s="24">
        <v>1235</v>
      </c>
      <c r="I17" s="24">
        <v>6375</v>
      </c>
      <c r="J17" s="24">
        <v>6375</v>
      </c>
      <c r="K17" s="24">
        <v>0</v>
      </c>
      <c r="L17" s="25">
        <v>0</v>
      </c>
      <c r="M17" s="23">
        <v>79096</v>
      </c>
      <c r="N17" s="24">
        <v>79096</v>
      </c>
      <c r="O17" s="24">
        <v>68675</v>
      </c>
      <c r="P17" s="24">
        <v>41591</v>
      </c>
      <c r="Q17" s="24">
        <v>4073</v>
      </c>
      <c r="R17" s="24">
        <v>21857</v>
      </c>
      <c r="S17" s="24">
        <v>1155</v>
      </c>
      <c r="T17" s="24">
        <v>10421</v>
      </c>
      <c r="U17" s="24">
        <v>10421</v>
      </c>
      <c r="V17" s="24">
        <v>0</v>
      </c>
      <c r="W17" s="25">
        <v>0</v>
      </c>
      <c r="X17" s="24">
        <v>94434</v>
      </c>
      <c r="Y17" s="24">
        <v>94434</v>
      </c>
      <c r="Z17" s="24">
        <v>87246</v>
      </c>
      <c r="AA17" s="24">
        <v>58949</v>
      </c>
      <c r="AB17" s="24">
        <v>5393</v>
      </c>
      <c r="AC17" s="24">
        <v>22904</v>
      </c>
      <c r="AD17" s="24">
        <v>0</v>
      </c>
      <c r="AE17" s="24">
        <v>7188</v>
      </c>
      <c r="AF17" s="24">
        <v>7188</v>
      </c>
      <c r="AG17" s="24">
        <v>0</v>
      </c>
      <c r="AH17" s="25">
        <v>0</v>
      </c>
      <c r="AI17" s="24">
        <v>78149</v>
      </c>
      <c r="AJ17" s="24">
        <v>78149</v>
      </c>
      <c r="AK17" s="24">
        <v>68213</v>
      </c>
      <c r="AL17" s="24">
        <v>49126</v>
      </c>
      <c r="AM17" s="24">
        <v>2968</v>
      </c>
      <c r="AN17" s="24">
        <v>15659</v>
      </c>
      <c r="AO17" s="24">
        <v>460</v>
      </c>
      <c r="AP17" s="24">
        <v>9936</v>
      </c>
      <c r="AQ17" s="24">
        <v>9936</v>
      </c>
      <c r="AR17" s="24">
        <v>0</v>
      </c>
      <c r="AS17" s="25">
        <v>0</v>
      </c>
      <c r="AT17" s="24">
        <v>83256</v>
      </c>
      <c r="AU17" s="24">
        <v>83256</v>
      </c>
      <c r="AV17" s="24">
        <v>73106</v>
      </c>
      <c r="AW17" s="24">
        <v>44507</v>
      </c>
      <c r="AX17" s="24">
        <v>4947</v>
      </c>
      <c r="AY17" s="24">
        <v>23326</v>
      </c>
      <c r="AZ17" s="24">
        <v>327</v>
      </c>
      <c r="BA17" s="24">
        <v>10150</v>
      </c>
      <c r="BB17" s="24">
        <v>10150</v>
      </c>
      <c r="BC17" s="24">
        <v>0</v>
      </c>
      <c r="BD17" s="25">
        <v>0</v>
      </c>
      <c r="BE17" s="26" t="s">
        <v>98</v>
      </c>
      <c r="BF17" s="24">
        <v>570461</v>
      </c>
      <c r="BG17" s="24">
        <v>570461</v>
      </c>
      <c r="BH17" s="24">
        <v>511120</v>
      </c>
      <c r="BI17" s="24">
        <v>59341</v>
      </c>
      <c r="BJ17" s="24">
        <v>59341</v>
      </c>
      <c r="BK17" s="24">
        <v>0</v>
      </c>
      <c r="BL17" s="25">
        <v>0</v>
      </c>
      <c r="BM17" s="24">
        <v>596941</v>
      </c>
      <c r="BN17" s="24">
        <v>596941</v>
      </c>
      <c r="BO17" s="24">
        <v>532692</v>
      </c>
      <c r="BP17" s="24">
        <v>64249</v>
      </c>
      <c r="BQ17" s="24">
        <v>64249</v>
      </c>
      <c r="BR17" s="24">
        <v>0</v>
      </c>
      <c r="BS17" s="25">
        <v>0</v>
      </c>
      <c r="BT17" s="24">
        <v>666855.125</v>
      </c>
      <c r="BU17" s="24">
        <v>666855.125</v>
      </c>
      <c r="BV17" s="24">
        <v>593388.875</v>
      </c>
      <c r="BW17" s="24">
        <v>73466.25</v>
      </c>
      <c r="BX17" s="24">
        <v>73466.25</v>
      </c>
      <c r="BY17" s="24">
        <v>0</v>
      </c>
      <c r="BZ17" s="25">
        <v>0</v>
      </c>
      <c r="CA17" s="24">
        <v>695109.33333333326</v>
      </c>
      <c r="CB17" s="24">
        <v>695109.33333333326</v>
      </c>
      <c r="CC17" s="24">
        <v>630069.4444444445</v>
      </c>
      <c r="CD17" s="24">
        <v>65039.888888888876</v>
      </c>
      <c r="CE17" s="24">
        <v>65039.888888888876</v>
      </c>
      <c r="CF17" s="24">
        <v>0</v>
      </c>
      <c r="CG17" s="25">
        <v>0</v>
      </c>
      <c r="CH17" s="37">
        <v>708105</v>
      </c>
      <c r="CI17" s="37">
        <v>708105</v>
      </c>
      <c r="CJ17" s="37">
        <v>622230.5</v>
      </c>
      <c r="CK17" s="37">
        <v>85874.5</v>
      </c>
      <c r="CL17" s="37">
        <v>85874.5</v>
      </c>
      <c r="CM17" s="37">
        <v>0</v>
      </c>
      <c r="CN17" s="38">
        <v>0</v>
      </c>
      <c r="CO17" s="37">
        <v>701392</v>
      </c>
      <c r="CP17" s="37">
        <v>701392</v>
      </c>
      <c r="CQ17" s="37">
        <v>603050.5</v>
      </c>
      <c r="CR17" s="37">
        <v>98341.5</v>
      </c>
      <c r="CS17" s="37">
        <v>98341.5</v>
      </c>
      <c r="CT17" s="37">
        <v>0</v>
      </c>
      <c r="CU17" s="38">
        <v>0</v>
      </c>
      <c r="CV17" s="37">
        <v>740831.5</v>
      </c>
      <c r="CW17" s="37">
        <v>740831.5</v>
      </c>
      <c r="CX17" s="37">
        <v>644477.5</v>
      </c>
      <c r="CY17" s="37">
        <v>96354</v>
      </c>
      <c r="CZ17" s="37">
        <v>96354</v>
      </c>
      <c r="DA17" s="37">
        <v>0</v>
      </c>
      <c r="DB17" s="38">
        <v>0</v>
      </c>
      <c r="DC17" s="37">
        <v>727038</v>
      </c>
      <c r="DD17" s="37">
        <v>727038</v>
      </c>
      <c r="DE17" s="37">
        <v>631685</v>
      </c>
      <c r="DF17" s="37">
        <v>95353</v>
      </c>
      <c r="DG17" s="37">
        <v>95353</v>
      </c>
      <c r="DH17" s="37">
        <v>0</v>
      </c>
      <c r="DI17" s="38">
        <v>0</v>
      </c>
      <c r="DJ17" s="37">
        <v>757879</v>
      </c>
      <c r="DK17" s="37">
        <v>757879</v>
      </c>
      <c r="DL17" s="37">
        <v>657506</v>
      </c>
      <c r="DM17" s="37">
        <v>100373</v>
      </c>
      <c r="DN17" s="37">
        <v>100373</v>
      </c>
      <c r="DO17" s="37">
        <v>0</v>
      </c>
      <c r="DP17" s="38">
        <v>0</v>
      </c>
      <c r="DQ17" s="37">
        <v>768614</v>
      </c>
      <c r="DR17" s="37">
        <v>768614</v>
      </c>
      <c r="DS17" s="37">
        <v>656954.5</v>
      </c>
      <c r="DT17" s="37">
        <v>111659.5</v>
      </c>
      <c r="DU17" s="37">
        <v>111659.5</v>
      </c>
      <c r="DV17" s="37">
        <v>0</v>
      </c>
      <c r="DW17" s="38">
        <v>0</v>
      </c>
      <c r="DX17" s="37">
        <v>824229</v>
      </c>
      <c r="DY17" s="37">
        <v>824229</v>
      </c>
      <c r="DZ17" s="37">
        <v>725547</v>
      </c>
      <c r="EA17" s="37">
        <v>98682</v>
      </c>
      <c r="EB17" s="37">
        <v>98682</v>
      </c>
      <c r="EC17" s="37">
        <v>0</v>
      </c>
      <c r="ED17" s="38">
        <v>0</v>
      </c>
      <c r="EE17" s="37">
        <v>829985</v>
      </c>
      <c r="EF17" s="37">
        <v>829985</v>
      </c>
      <c r="EG17" s="37">
        <v>736317.5</v>
      </c>
      <c r="EH17" s="37">
        <v>93667.5</v>
      </c>
      <c r="EI17" s="37">
        <v>93667.5</v>
      </c>
      <c r="EJ17" s="37">
        <v>0</v>
      </c>
      <c r="EK17" s="38">
        <v>0</v>
      </c>
      <c r="EL17" s="37">
        <v>841162</v>
      </c>
      <c r="EM17" s="37">
        <v>841162</v>
      </c>
      <c r="EN17" s="37">
        <v>772039</v>
      </c>
      <c r="EO17" s="37">
        <v>69123</v>
      </c>
      <c r="EP17" s="37">
        <v>69123</v>
      </c>
      <c r="EQ17" s="37">
        <v>0</v>
      </c>
      <c r="ER17" s="38">
        <v>0</v>
      </c>
    </row>
    <row r="18" spans="1:155" ht="18.75">
      <c r="A18" s="35" t="s">
        <v>119</v>
      </c>
      <c r="B18" s="24">
        <v>288519</v>
      </c>
      <c r="C18" s="24">
        <v>288519</v>
      </c>
      <c r="D18" s="24">
        <v>271615</v>
      </c>
      <c r="E18" s="24">
        <v>137474</v>
      </c>
      <c r="F18" s="24">
        <v>15715</v>
      </c>
      <c r="G18" s="24">
        <v>115639</v>
      </c>
      <c r="H18" s="24">
        <v>2787</v>
      </c>
      <c r="I18" s="24">
        <v>16904</v>
      </c>
      <c r="J18" s="24">
        <v>16904</v>
      </c>
      <c r="K18" s="24">
        <v>0</v>
      </c>
      <c r="L18" s="25">
        <v>0</v>
      </c>
      <c r="M18" s="23">
        <v>307893</v>
      </c>
      <c r="N18" s="24">
        <v>307893</v>
      </c>
      <c r="O18" s="24">
        <v>286338</v>
      </c>
      <c r="P18" s="24">
        <v>154882</v>
      </c>
      <c r="Q18" s="24">
        <v>27818</v>
      </c>
      <c r="R18" s="24">
        <v>102354</v>
      </c>
      <c r="S18" s="24">
        <v>1283</v>
      </c>
      <c r="T18" s="24">
        <v>21555</v>
      </c>
      <c r="U18" s="24">
        <v>21555</v>
      </c>
      <c r="V18" s="24">
        <v>0</v>
      </c>
      <c r="W18" s="25">
        <v>0</v>
      </c>
      <c r="X18" s="24">
        <v>327072</v>
      </c>
      <c r="Y18" s="24">
        <v>327072</v>
      </c>
      <c r="Z18" s="24">
        <v>307958</v>
      </c>
      <c r="AA18" s="24">
        <v>178420</v>
      </c>
      <c r="AB18" s="24">
        <v>22011</v>
      </c>
      <c r="AC18" s="24">
        <v>106641</v>
      </c>
      <c r="AD18" s="24">
        <v>885</v>
      </c>
      <c r="AE18" s="24">
        <v>19113</v>
      </c>
      <c r="AF18" s="24">
        <v>19113</v>
      </c>
      <c r="AG18" s="24">
        <v>0</v>
      </c>
      <c r="AH18" s="25">
        <v>0</v>
      </c>
      <c r="AI18" s="24">
        <v>339467</v>
      </c>
      <c r="AJ18" s="24">
        <v>339467</v>
      </c>
      <c r="AK18" s="24">
        <v>307262</v>
      </c>
      <c r="AL18" s="24">
        <v>180301</v>
      </c>
      <c r="AM18" s="24">
        <v>18384</v>
      </c>
      <c r="AN18" s="24">
        <v>108139</v>
      </c>
      <c r="AO18" s="24">
        <v>438</v>
      </c>
      <c r="AP18" s="24">
        <v>32205</v>
      </c>
      <c r="AQ18" s="24">
        <v>32205</v>
      </c>
      <c r="AR18" s="24">
        <v>0</v>
      </c>
      <c r="AS18" s="25">
        <v>0</v>
      </c>
      <c r="AT18" s="24">
        <v>337186</v>
      </c>
      <c r="AU18" s="24">
        <v>337186</v>
      </c>
      <c r="AV18" s="24">
        <v>300927</v>
      </c>
      <c r="AW18" s="24">
        <v>157263</v>
      </c>
      <c r="AX18" s="24">
        <v>16583</v>
      </c>
      <c r="AY18" s="24">
        <v>126232</v>
      </c>
      <c r="AZ18" s="24">
        <v>849</v>
      </c>
      <c r="BA18" s="24">
        <v>36258</v>
      </c>
      <c r="BB18" s="24">
        <v>36258</v>
      </c>
      <c r="BC18" s="24">
        <v>0</v>
      </c>
      <c r="BD18" s="25">
        <v>0</v>
      </c>
      <c r="BE18" s="39" t="s">
        <v>120</v>
      </c>
      <c r="BF18" s="24">
        <v>2977263</v>
      </c>
      <c r="BG18" s="24">
        <v>251775</v>
      </c>
      <c r="BH18" s="24">
        <v>0</v>
      </c>
      <c r="BI18" s="24">
        <v>251775</v>
      </c>
      <c r="BJ18" s="24">
        <v>0</v>
      </c>
      <c r="BK18" s="24">
        <v>251775</v>
      </c>
      <c r="BL18" s="25">
        <v>2725488</v>
      </c>
      <c r="BM18" s="24">
        <v>2945206</v>
      </c>
      <c r="BN18" s="24">
        <v>265636</v>
      </c>
      <c r="BO18" s="24">
        <v>0</v>
      </c>
      <c r="BP18" s="24">
        <v>265636</v>
      </c>
      <c r="BQ18" s="24">
        <v>0</v>
      </c>
      <c r="BR18" s="24">
        <v>265636</v>
      </c>
      <c r="BS18" s="25">
        <v>2679570</v>
      </c>
      <c r="BT18" s="24">
        <v>3234838.75</v>
      </c>
      <c r="BU18" s="24">
        <v>199338.25</v>
      </c>
      <c r="BV18" s="24">
        <v>0</v>
      </c>
      <c r="BW18" s="24">
        <v>199338.25</v>
      </c>
      <c r="BX18" s="24">
        <v>0</v>
      </c>
      <c r="BY18" s="24">
        <v>199338.25</v>
      </c>
      <c r="BZ18" s="25">
        <v>3035500.5</v>
      </c>
      <c r="CA18" s="24">
        <v>3259164.5555555555</v>
      </c>
      <c r="CB18" s="24">
        <v>253196.88888888888</v>
      </c>
      <c r="CC18" s="24">
        <v>0</v>
      </c>
      <c r="CD18" s="24">
        <v>253196.88888888888</v>
      </c>
      <c r="CE18" s="24">
        <v>0</v>
      </c>
      <c r="CF18" s="24">
        <v>253196.88888888888</v>
      </c>
      <c r="CG18" s="25">
        <v>3005967.6666666665</v>
      </c>
      <c r="CH18" s="37">
        <v>3032911.5</v>
      </c>
      <c r="CI18" s="37">
        <v>175819</v>
      </c>
      <c r="CJ18" s="37">
        <v>0</v>
      </c>
      <c r="CK18" s="37">
        <v>175819</v>
      </c>
      <c r="CL18" s="37">
        <v>0</v>
      </c>
      <c r="CM18" s="37">
        <v>175819</v>
      </c>
      <c r="CN18" s="38">
        <v>2857092.5</v>
      </c>
      <c r="CO18" s="37">
        <v>3188786</v>
      </c>
      <c r="CP18" s="37">
        <v>199885.5</v>
      </c>
      <c r="CQ18" s="37">
        <v>0</v>
      </c>
      <c r="CR18" s="37">
        <v>199885.5</v>
      </c>
      <c r="CS18" s="37">
        <v>0</v>
      </c>
      <c r="CT18" s="37">
        <v>199885.5</v>
      </c>
      <c r="CU18" s="38">
        <v>2988900.5</v>
      </c>
      <c r="CV18" s="37">
        <v>3255278.5</v>
      </c>
      <c r="CW18" s="37">
        <v>233499</v>
      </c>
      <c r="CX18" s="37">
        <v>0</v>
      </c>
      <c r="CY18" s="37">
        <v>233499</v>
      </c>
      <c r="CZ18" s="37">
        <v>0</v>
      </c>
      <c r="DA18" s="37">
        <v>233499</v>
      </c>
      <c r="DB18" s="38">
        <v>3021779.5</v>
      </c>
      <c r="DC18" s="37">
        <v>3333116</v>
      </c>
      <c r="DD18" s="37">
        <v>238199</v>
      </c>
      <c r="DE18" s="37">
        <v>0</v>
      </c>
      <c r="DF18" s="37">
        <v>238199</v>
      </c>
      <c r="DG18" s="37">
        <v>0</v>
      </c>
      <c r="DH18" s="37">
        <v>238199</v>
      </c>
      <c r="DI18" s="38">
        <v>3094917</v>
      </c>
      <c r="DJ18" s="37">
        <v>3380866</v>
      </c>
      <c r="DK18" s="37">
        <v>332658</v>
      </c>
      <c r="DL18" s="37">
        <v>0</v>
      </c>
      <c r="DM18" s="37">
        <v>332658</v>
      </c>
      <c r="DN18" s="37">
        <v>0</v>
      </c>
      <c r="DO18" s="37">
        <v>332658</v>
      </c>
      <c r="DP18" s="38">
        <v>3048208</v>
      </c>
      <c r="DQ18" s="37">
        <v>3453271</v>
      </c>
      <c r="DR18" s="37">
        <v>300724.5</v>
      </c>
      <c r="DS18" s="37">
        <v>0</v>
      </c>
      <c r="DT18" s="37">
        <v>300724.5</v>
      </c>
      <c r="DU18" s="37">
        <v>0</v>
      </c>
      <c r="DV18" s="37">
        <v>300724.5</v>
      </c>
      <c r="DW18" s="38">
        <v>3152546.5</v>
      </c>
      <c r="DX18" s="37">
        <v>3532520.5</v>
      </c>
      <c r="DY18" s="37">
        <v>312517.5</v>
      </c>
      <c r="DZ18" s="37">
        <v>0</v>
      </c>
      <c r="EA18" s="37">
        <v>312517.5</v>
      </c>
      <c r="EB18" s="37">
        <v>0</v>
      </c>
      <c r="EC18" s="37">
        <v>312517.5</v>
      </c>
      <c r="ED18" s="38">
        <v>3220003</v>
      </c>
      <c r="EE18" s="37">
        <v>3599635</v>
      </c>
      <c r="EF18" s="37">
        <v>317104.5</v>
      </c>
      <c r="EG18" s="37">
        <v>0</v>
      </c>
      <c r="EH18" s="37">
        <v>317104.5</v>
      </c>
      <c r="EI18" s="37">
        <v>0</v>
      </c>
      <c r="EJ18" s="37">
        <v>317104.5</v>
      </c>
      <c r="EK18" s="38">
        <v>3282530.5</v>
      </c>
      <c r="EL18" s="37">
        <v>3745002</v>
      </c>
      <c r="EM18" s="37">
        <v>337504</v>
      </c>
      <c r="EN18" s="37">
        <v>0</v>
      </c>
      <c r="EO18" s="37">
        <v>337504</v>
      </c>
      <c r="EP18" s="37">
        <v>0</v>
      </c>
      <c r="EQ18" s="37">
        <v>337504</v>
      </c>
      <c r="ER18" s="38">
        <v>3407498</v>
      </c>
    </row>
    <row r="19" spans="1:155">
      <c r="A19" s="35" t="s">
        <v>87</v>
      </c>
      <c r="B19" s="24">
        <v>2750828</v>
      </c>
      <c r="C19" s="24">
        <v>462505</v>
      </c>
      <c r="D19" s="24">
        <v>6844</v>
      </c>
      <c r="E19" s="24">
        <v>2372</v>
      </c>
      <c r="F19" s="24">
        <v>3660</v>
      </c>
      <c r="G19" s="24">
        <v>812</v>
      </c>
      <c r="H19" s="24">
        <v>0</v>
      </c>
      <c r="I19" s="24">
        <v>455661</v>
      </c>
      <c r="J19" s="24">
        <v>375041</v>
      </c>
      <c r="K19" s="24">
        <v>80620</v>
      </c>
      <c r="L19" s="25">
        <v>2288323</v>
      </c>
      <c r="M19" s="23">
        <v>2627081</v>
      </c>
      <c r="N19" s="24">
        <v>478899</v>
      </c>
      <c r="O19" s="24">
        <v>7479</v>
      </c>
      <c r="P19" s="24">
        <v>4912</v>
      </c>
      <c r="Q19" s="24">
        <v>1929</v>
      </c>
      <c r="R19" s="24">
        <v>424</v>
      </c>
      <c r="S19" s="24">
        <v>214</v>
      </c>
      <c r="T19" s="24">
        <v>471420</v>
      </c>
      <c r="U19" s="24">
        <v>398520</v>
      </c>
      <c r="V19" s="24">
        <v>72900</v>
      </c>
      <c r="W19" s="25">
        <v>2148182</v>
      </c>
      <c r="X19" s="24">
        <v>2690236</v>
      </c>
      <c r="Y19" s="24">
        <v>448084</v>
      </c>
      <c r="Z19" s="24">
        <v>4296</v>
      </c>
      <c r="AA19" s="24">
        <v>2980</v>
      </c>
      <c r="AB19" s="24">
        <v>906</v>
      </c>
      <c r="AC19" s="24">
        <v>409</v>
      </c>
      <c r="AD19" s="24">
        <v>0</v>
      </c>
      <c r="AE19" s="24">
        <v>443789</v>
      </c>
      <c r="AF19" s="24">
        <v>398939</v>
      </c>
      <c r="AG19" s="24">
        <v>44850</v>
      </c>
      <c r="AH19" s="25">
        <v>2242151</v>
      </c>
      <c r="AI19" s="24">
        <v>2785389</v>
      </c>
      <c r="AJ19" s="24">
        <v>278814</v>
      </c>
      <c r="AK19" s="24">
        <v>7823</v>
      </c>
      <c r="AL19" s="24">
        <v>5570</v>
      </c>
      <c r="AM19" s="24">
        <v>1241</v>
      </c>
      <c r="AN19" s="24">
        <v>854</v>
      </c>
      <c r="AO19" s="24">
        <v>158</v>
      </c>
      <c r="AP19" s="24">
        <v>270990</v>
      </c>
      <c r="AQ19" s="24">
        <v>216814</v>
      </c>
      <c r="AR19" s="24">
        <v>54176</v>
      </c>
      <c r="AS19" s="25">
        <v>2506575</v>
      </c>
      <c r="AT19" s="24">
        <v>2889388</v>
      </c>
      <c r="AU19" s="24">
        <v>243327</v>
      </c>
      <c r="AV19" s="24">
        <v>7427</v>
      </c>
      <c r="AW19" s="24">
        <v>3676</v>
      </c>
      <c r="AX19" s="24">
        <v>2541</v>
      </c>
      <c r="AY19" s="24">
        <v>600</v>
      </c>
      <c r="AZ19" s="24">
        <v>610</v>
      </c>
      <c r="BA19" s="24">
        <v>235900</v>
      </c>
      <c r="BB19" s="24">
        <v>168253</v>
      </c>
      <c r="BC19" s="24">
        <v>67647</v>
      </c>
      <c r="BD19" s="25">
        <v>2646061</v>
      </c>
      <c r="BE19" s="26"/>
      <c r="BF19" s="24"/>
      <c r="BG19" s="24"/>
      <c r="BH19" s="24"/>
      <c r="BI19" s="24"/>
      <c r="BJ19" s="24"/>
      <c r="BK19" s="27"/>
      <c r="BL19" s="25"/>
      <c r="BM19" s="24"/>
      <c r="BN19" s="24"/>
      <c r="BO19" s="24"/>
      <c r="BP19" s="24"/>
      <c r="BQ19" s="24"/>
      <c r="BR19" s="27"/>
      <c r="BS19" s="25"/>
      <c r="BT19" s="24"/>
      <c r="BU19" s="24"/>
      <c r="BV19" s="24"/>
      <c r="BW19" s="24"/>
      <c r="BX19" s="24"/>
      <c r="BY19" s="27"/>
      <c r="BZ19" s="25"/>
      <c r="CA19" s="24"/>
      <c r="CB19" s="24"/>
      <c r="CC19" s="24"/>
      <c r="CD19" s="24"/>
      <c r="CE19" s="24"/>
      <c r="CF19" s="27"/>
      <c r="CG19" s="25"/>
      <c r="CH19" s="37"/>
      <c r="CI19" s="37"/>
      <c r="CJ19" s="37"/>
      <c r="CK19" s="37"/>
      <c r="CL19" s="37"/>
      <c r="CM19" s="37"/>
      <c r="CN19" s="38"/>
      <c r="CO19" s="37"/>
      <c r="CP19" s="37"/>
      <c r="CQ19" s="37"/>
      <c r="CR19" s="37"/>
      <c r="CS19" s="37"/>
      <c r="CT19" s="37"/>
      <c r="CU19" s="38"/>
      <c r="CV19" s="37"/>
      <c r="CW19" s="37"/>
      <c r="CX19" s="37"/>
      <c r="CY19" s="37"/>
      <c r="CZ19" s="37"/>
      <c r="DA19" s="37"/>
      <c r="DB19" s="38"/>
      <c r="DC19" s="37"/>
      <c r="DD19" s="37"/>
      <c r="DE19" s="37"/>
      <c r="DF19" s="37"/>
      <c r="DG19" s="37"/>
      <c r="DH19" s="37"/>
      <c r="DI19" s="38"/>
      <c r="DJ19" s="37"/>
      <c r="DK19" s="37"/>
      <c r="DL19" s="37"/>
      <c r="DM19" s="37"/>
      <c r="DN19" s="37"/>
      <c r="DO19" s="37"/>
      <c r="DP19" s="38"/>
      <c r="DQ19" s="37"/>
      <c r="DR19" s="37"/>
      <c r="DS19" s="37"/>
      <c r="DT19" s="37"/>
      <c r="DU19" s="37"/>
      <c r="DV19" s="37"/>
      <c r="DW19" s="38"/>
      <c r="DX19" s="37"/>
      <c r="DY19" s="37"/>
      <c r="DZ19" s="37"/>
      <c r="EA19" s="37"/>
      <c r="EB19" s="37"/>
      <c r="EC19" s="37"/>
      <c r="ED19" s="38"/>
      <c r="EE19" s="37"/>
      <c r="EF19" s="37"/>
      <c r="EG19" s="37"/>
      <c r="EH19" s="37"/>
      <c r="EI19" s="37"/>
      <c r="EJ19" s="37"/>
      <c r="EK19" s="38"/>
      <c r="EL19" s="37"/>
      <c r="EM19" s="37"/>
      <c r="EN19" s="37"/>
      <c r="EO19" s="37"/>
      <c r="EP19" s="37"/>
      <c r="EQ19" s="37"/>
      <c r="ER19" s="38"/>
    </row>
    <row r="20" spans="1:155">
      <c r="L20" s="25"/>
      <c r="M20" s="23"/>
      <c r="N20" s="24"/>
      <c r="O20" s="24"/>
      <c r="P20" s="24"/>
      <c r="Q20" s="24"/>
      <c r="R20" s="24"/>
      <c r="S20" s="24"/>
      <c r="T20" s="24"/>
      <c r="U20" s="24"/>
      <c r="V20" s="24"/>
      <c r="W20" s="25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5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5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5"/>
      <c r="BE20" s="26"/>
      <c r="BF20" s="24"/>
      <c r="BG20" s="24"/>
      <c r="BH20" s="24"/>
      <c r="BI20" s="24"/>
      <c r="BJ20" s="24"/>
      <c r="BK20" s="27"/>
      <c r="BL20" s="25"/>
      <c r="BM20" s="24"/>
      <c r="BN20" s="24"/>
      <c r="BO20" s="24"/>
      <c r="BP20" s="24"/>
      <c r="BQ20" s="24"/>
      <c r="BR20" s="27"/>
      <c r="BS20" s="25"/>
      <c r="BT20" s="24"/>
      <c r="BU20" s="24"/>
      <c r="BV20" s="24"/>
      <c r="BW20" s="24"/>
      <c r="BX20" s="24"/>
      <c r="BY20" s="27"/>
      <c r="BZ20" s="25"/>
      <c r="CA20" s="24"/>
      <c r="CB20" s="24"/>
      <c r="CC20" s="24"/>
      <c r="CD20" s="24"/>
      <c r="CE20" s="24"/>
      <c r="CF20" s="27"/>
      <c r="CG20" s="25"/>
      <c r="CH20" s="37"/>
      <c r="CI20" s="37"/>
      <c r="CJ20" s="37"/>
      <c r="CK20" s="37"/>
      <c r="CL20" s="37"/>
      <c r="CM20" s="37"/>
      <c r="CN20" s="38"/>
      <c r="CO20" s="37"/>
      <c r="CP20" s="37"/>
      <c r="CQ20" s="37"/>
      <c r="CR20" s="37"/>
      <c r="CS20" s="37"/>
      <c r="CT20" s="37"/>
      <c r="CU20" s="38"/>
      <c r="CV20" s="37"/>
      <c r="CW20" s="37"/>
      <c r="CX20" s="37"/>
      <c r="CY20" s="37"/>
      <c r="CZ20" s="37"/>
      <c r="DA20" s="37"/>
      <c r="DB20" s="38"/>
      <c r="DC20" s="37"/>
      <c r="DD20" s="37"/>
      <c r="DE20" s="37"/>
      <c r="DF20" s="37"/>
      <c r="DG20" s="37"/>
      <c r="DH20" s="37"/>
      <c r="DI20" s="38"/>
      <c r="DJ20" s="37"/>
      <c r="DK20" s="37"/>
      <c r="DL20" s="37"/>
      <c r="DM20" s="37"/>
      <c r="DN20" s="37"/>
      <c r="DO20" s="37"/>
      <c r="DP20" s="38"/>
      <c r="DQ20" s="37"/>
      <c r="DR20" s="37"/>
      <c r="DS20" s="37"/>
      <c r="DT20" s="37"/>
      <c r="DU20" s="37"/>
      <c r="DV20" s="37"/>
      <c r="DW20" s="38"/>
      <c r="DX20" s="37"/>
      <c r="DY20" s="37"/>
      <c r="DZ20" s="37"/>
      <c r="EA20" s="37"/>
      <c r="EB20" s="37"/>
      <c r="EC20" s="37"/>
      <c r="ED20" s="38"/>
      <c r="EE20" s="37"/>
      <c r="EF20" s="37"/>
      <c r="EG20" s="37"/>
      <c r="EH20" s="37"/>
      <c r="EI20" s="37"/>
      <c r="EJ20" s="37"/>
      <c r="EK20" s="38"/>
      <c r="EL20" s="37"/>
      <c r="EM20" s="37"/>
      <c r="EN20" s="37"/>
      <c r="EO20" s="37"/>
      <c r="EP20" s="37"/>
      <c r="EQ20" s="37"/>
      <c r="ER20" s="38"/>
    </row>
    <row r="21" spans="1:155">
      <c r="A21" s="28" t="s">
        <v>68</v>
      </c>
      <c r="B21" s="29">
        <v>2520066</v>
      </c>
      <c r="C21" s="29">
        <v>1837615</v>
      </c>
      <c r="D21" s="29">
        <v>1607916</v>
      </c>
      <c r="E21" s="29">
        <v>1121096</v>
      </c>
      <c r="F21" s="29">
        <v>86077</v>
      </c>
      <c r="G21" s="29">
        <v>341486</v>
      </c>
      <c r="H21" s="29">
        <v>59257</v>
      </c>
      <c r="I21" s="29">
        <v>229699</v>
      </c>
      <c r="J21" s="29">
        <v>193030</v>
      </c>
      <c r="K21" s="29">
        <v>36669</v>
      </c>
      <c r="L21" s="30">
        <v>682451</v>
      </c>
      <c r="M21" s="31">
        <v>2556904</v>
      </c>
      <c r="N21" s="29">
        <v>1905681</v>
      </c>
      <c r="O21" s="29">
        <v>1682149</v>
      </c>
      <c r="P21" s="29">
        <v>1217360</v>
      </c>
      <c r="Q21" s="29">
        <v>92838</v>
      </c>
      <c r="R21" s="29">
        <v>323791</v>
      </c>
      <c r="S21" s="29">
        <v>48160</v>
      </c>
      <c r="T21" s="29">
        <v>223532</v>
      </c>
      <c r="U21" s="29">
        <v>200297</v>
      </c>
      <c r="V21" s="29">
        <v>23235</v>
      </c>
      <c r="W21" s="30">
        <v>651223</v>
      </c>
      <c r="X21" s="29">
        <v>2604533</v>
      </c>
      <c r="Y21" s="29">
        <v>1918915</v>
      </c>
      <c r="Z21" s="29">
        <v>1701000</v>
      </c>
      <c r="AA21" s="29">
        <v>1274979</v>
      </c>
      <c r="AB21" s="29">
        <v>102423</v>
      </c>
      <c r="AC21" s="29">
        <v>279421</v>
      </c>
      <c r="AD21" s="29">
        <v>44176</v>
      </c>
      <c r="AE21" s="29">
        <v>217915</v>
      </c>
      <c r="AF21" s="29">
        <v>200170</v>
      </c>
      <c r="AG21" s="29">
        <v>17745</v>
      </c>
      <c r="AH21" s="30">
        <v>685618</v>
      </c>
      <c r="AI21" s="29">
        <v>2656884</v>
      </c>
      <c r="AJ21" s="29">
        <v>1849049</v>
      </c>
      <c r="AK21" s="29">
        <v>1663983</v>
      </c>
      <c r="AL21" s="29">
        <v>1332384</v>
      </c>
      <c r="AM21" s="29">
        <v>84410</v>
      </c>
      <c r="AN21" s="29">
        <v>211721</v>
      </c>
      <c r="AO21" s="29">
        <v>35469</v>
      </c>
      <c r="AP21" s="29">
        <v>185066</v>
      </c>
      <c r="AQ21" s="29">
        <v>164869</v>
      </c>
      <c r="AR21" s="29">
        <v>20197</v>
      </c>
      <c r="AS21" s="30">
        <v>807834</v>
      </c>
      <c r="AT21" s="29">
        <v>2669415</v>
      </c>
      <c r="AU21" s="29">
        <v>1842943</v>
      </c>
      <c r="AV21" s="29">
        <v>1655663</v>
      </c>
      <c r="AW21" s="29">
        <v>1244867</v>
      </c>
      <c r="AX21" s="29">
        <v>102800</v>
      </c>
      <c r="AY21" s="29">
        <v>278925</v>
      </c>
      <c r="AZ21" s="29">
        <v>29070</v>
      </c>
      <c r="BA21" s="29">
        <v>187281</v>
      </c>
      <c r="BB21" s="29">
        <v>161591</v>
      </c>
      <c r="BC21" s="29">
        <v>25689</v>
      </c>
      <c r="BD21" s="30">
        <v>826472</v>
      </c>
      <c r="BE21" s="32" t="s">
        <v>76</v>
      </c>
      <c r="BF21" s="29">
        <v>2852494</v>
      </c>
      <c r="BG21" s="29">
        <v>2007280</v>
      </c>
      <c r="BH21" s="29">
        <v>1788701</v>
      </c>
      <c r="BI21" s="29">
        <v>218579</v>
      </c>
      <c r="BJ21" s="29">
        <v>127614</v>
      </c>
      <c r="BK21" s="29">
        <v>90965</v>
      </c>
      <c r="BL21" s="30">
        <v>845214</v>
      </c>
      <c r="BM21" s="29">
        <v>2891882</v>
      </c>
      <c r="BN21" s="29">
        <v>2090427</v>
      </c>
      <c r="BO21" s="29">
        <v>1891421</v>
      </c>
      <c r="BP21" s="29">
        <v>199006</v>
      </c>
      <c r="BQ21" s="29">
        <v>104174</v>
      </c>
      <c r="BR21" s="29">
        <v>94832</v>
      </c>
      <c r="BS21" s="30">
        <v>801455</v>
      </c>
      <c r="BT21" s="29">
        <v>3124608.25</v>
      </c>
      <c r="BU21" s="29">
        <v>2179505.875</v>
      </c>
      <c r="BV21" s="29">
        <v>1977780.75</v>
      </c>
      <c r="BW21" s="29">
        <v>201725.125</v>
      </c>
      <c r="BX21" s="29">
        <v>133693.25</v>
      </c>
      <c r="BY21" s="29">
        <v>68031.875</v>
      </c>
      <c r="BZ21" s="30">
        <v>945102.375</v>
      </c>
      <c r="CA21" s="29">
        <v>3155027.3333333335</v>
      </c>
      <c r="CB21" s="29">
        <v>2245734.5555555555</v>
      </c>
      <c r="CC21" s="29">
        <v>2069907</v>
      </c>
      <c r="CD21" s="29">
        <v>175827.55555555553</v>
      </c>
      <c r="CE21" s="29">
        <v>114600.33333333331</v>
      </c>
      <c r="CF21" s="29">
        <v>61227.222222222219</v>
      </c>
      <c r="CG21" s="30">
        <v>909292.77777777775</v>
      </c>
      <c r="CH21" s="33">
        <v>3128679.5</v>
      </c>
      <c r="CI21" s="33">
        <v>2202527</v>
      </c>
      <c r="CJ21" s="33">
        <v>2027851.5</v>
      </c>
      <c r="CK21" s="33">
        <v>174675.5</v>
      </c>
      <c r="CL21" s="33">
        <v>124445.5</v>
      </c>
      <c r="CM21" s="33">
        <v>50230</v>
      </c>
      <c r="CN21" s="34">
        <v>926152.5</v>
      </c>
      <c r="CO21" s="33">
        <v>3205601.5</v>
      </c>
      <c r="CP21" s="33">
        <v>2218709</v>
      </c>
      <c r="CQ21" s="33">
        <v>2010669.5</v>
      </c>
      <c r="CR21" s="33">
        <v>208039.5</v>
      </c>
      <c r="CS21" s="33">
        <v>152539.5</v>
      </c>
      <c r="CT21" s="33">
        <v>55500</v>
      </c>
      <c r="CU21" s="34">
        <v>986892.5</v>
      </c>
      <c r="CV21" s="33">
        <v>3325031</v>
      </c>
      <c r="CW21" s="33">
        <v>2270692.5</v>
      </c>
      <c r="CX21" s="33">
        <v>2055179</v>
      </c>
      <c r="CY21" s="33">
        <v>215513.5</v>
      </c>
      <c r="CZ21" s="33">
        <v>148576.5</v>
      </c>
      <c r="DA21" s="33">
        <v>66937</v>
      </c>
      <c r="DB21" s="34">
        <v>1054338.5</v>
      </c>
      <c r="DC21" s="33">
        <v>3381746</v>
      </c>
      <c r="DD21" s="33">
        <v>2318860</v>
      </c>
      <c r="DE21" s="33">
        <v>2069456</v>
      </c>
      <c r="DF21" s="33">
        <v>249404</v>
      </c>
      <c r="DG21" s="33">
        <v>169384</v>
      </c>
      <c r="DH21" s="33">
        <v>80020</v>
      </c>
      <c r="DI21" s="34">
        <v>1062886</v>
      </c>
      <c r="DJ21" s="33">
        <v>3468093</v>
      </c>
      <c r="DK21" s="33">
        <v>2398890</v>
      </c>
      <c r="DL21" s="33">
        <v>2146386.5</v>
      </c>
      <c r="DM21" s="33">
        <v>252503.5</v>
      </c>
      <c r="DN21" s="33">
        <v>154742.5</v>
      </c>
      <c r="DO21" s="33">
        <v>97761</v>
      </c>
      <c r="DP21" s="34">
        <v>1069203</v>
      </c>
      <c r="DQ21" s="33">
        <v>3552499.5</v>
      </c>
      <c r="DR21" s="33">
        <v>2442919.5</v>
      </c>
      <c r="DS21" s="33">
        <v>2173352</v>
      </c>
      <c r="DT21" s="33">
        <v>269567.5</v>
      </c>
      <c r="DU21" s="33">
        <v>162207.5</v>
      </c>
      <c r="DV21" s="33">
        <v>107360</v>
      </c>
      <c r="DW21" s="34">
        <v>1109580</v>
      </c>
      <c r="DX21" s="33">
        <v>3622578.5</v>
      </c>
      <c r="DY21" s="33">
        <v>2486411.5</v>
      </c>
      <c r="DZ21" s="33">
        <v>2256560.5</v>
      </c>
      <c r="EA21" s="33">
        <v>229851</v>
      </c>
      <c r="EB21" s="33">
        <v>139416</v>
      </c>
      <c r="EC21" s="33">
        <v>90435</v>
      </c>
      <c r="ED21" s="34">
        <v>1136167</v>
      </c>
      <c r="EE21" s="33">
        <v>3716709.5</v>
      </c>
      <c r="EF21" s="33">
        <v>2575331</v>
      </c>
      <c r="EG21" s="33">
        <v>2334650.5</v>
      </c>
      <c r="EH21" s="33">
        <v>240680.5</v>
      </c>
      <c r="EI21" s="33">
        <v>131804.5</v>
      </c>
      <c r="EJ21" s="33">
        <v>108876</v>
      </c>
      <c r="EK21" s="34">
        <v>1141378.5</v>
      </c>
      <c r="EL21" s="33">
        <v>3792737</v>
      </c>
      <c r="EM21" s="33">
        <v>2573864</v>
      </c>
      <c r="EN21" s="33">
        <v>2355581</v>
      </c>
      <c r="EO21" s="33">
        <v>218283</v>
      </c>
      <c r="EP21" s="33">
        <v>108042</v>
      </c>
      <c r="EQ21" s="33">
        <v>110241</v>
      </c>
      <c r="ER21" s="34">
        <v>1218873</v>
      </c>
    </row>
    <row r="22" spans="1:15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2"/>
      <c r="M22" s="23"/>
      <c r="N22" s="24"/>
      <c r="O22" s="24"/>
      <c r="P22" s="24"/>
      <c r="Q22" s="24"/>
      <c r="R22" s="24"/>
      <c r="S22" s="24"/>
      <c r="T22" s="24"/>
      <c r="U22" s="24"/>
      <c r="V22" s="24"/>
      <c r="W22" s="25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5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5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5"/>
      <c r="BE22" s="40"/>
      <c r="BF22" s="24"/>
      <c r="BG22" s="24"/>
      <c r="BH22" s="24"/>
      <c r="BI22" s="24"/>
      <c r="BJ22" s="24"/>
      <c r="BK22" s="27"/>
      <c r="BL22" s="25"/>
      <c r="BM22" s="24"/>
      <c r="BN22" s="24"/>
      <c r="BO22" s="24"/>
      <c r="BP22" s="24"/>
      <c r="BQ22" s="24"/>
      <c r="BR22" s="27"/>
      <c r="BS22" s="25"/>
      <c r="BT22" s="24"/>
      <c r="BU22" s="24"/>
      <c r="BV22" s="24"/>
      <c r="BW22" s="24"/>
      <c r="BX22" s="24"/>
      <c r="BY22" s="27"/>
      <c r="BZ22" s="25"/>
      <c r="CA22" s="24"/>
      <c r="CB22" s="24"/>
      <c r="CC22" s="24"/>
      <c r="CD22" s="24"/>
      <c r="CE22" s="24"/>
      <c r="CF22" s="27"/>
      <c r="CG22" s="25"/>
      <c r="CH22" s="37"/>
      <c r="CI22" s="37"/>
      <c r="CJ22" s="37"/>
      <c r="CK22" s="37"/>
      <c r="CL22" s="37"/>
      <c r="CM22" s="37"/>
      <c r="CN22" s="38"/>
      <c r="CO22" s="37"/>
      <c r="CP22" s="37"/>
      <c r="CQ22" s="37"/>
      <c r="CR22" s="37"/>
      <c r="CS22" s="37"/>
      <c r="CT22" s="37"/>
      <c r="CU22" s="38"/>
      <c r="CV22" s="37"/>
      <c r="CW22" s="37"/>
      <c r="CX22" s="37"/>
      <c r="CY22" s="37"/>
      <c r="CZ22" s="37"/>
      <c r="DA22" s="37"/>
      <c r="DB22" s="38"/>
      <c r="DC22" s="37"/>
      <c r="DD22" s="37"/>
      <c r="DE22" s="37"/>
      <c r="DF22" s="37"/>
      <c r="DG22" s="37"/>
      <c r="DH22" s="37"/>
      <c r="DI22" s="38"/>
      <c r="DJ22" s="37"/>
      <c r="DK22" s="37"/>
      <c r="DL22" s="37"/>
      <c r="DM22" s="37"/>
      <c r="DN22" s="37"/>
      <c r="DO22" s="37"/>
      <c r="DP22" s="38"/>
      <c r="DQ22" s="37"/>
      <c r="DR22" s="37"/>
      <c r="DS22" s="37"/>
      <c r="DT22" s="37"/>
      <c r="DU22" s="37"/>
      <c r="DV22" s="37"/>
      <c r="DW22" s="38"/>
      <c r="DX22" s="37"/>
      <c r="DY22" s="37"/>
      <c r="DZ22" s="37"/>
      <c r="EA22" s="37"/>
      <c r="EB22" s="37"/>
      <c r="EC22" s="37"/>
      <c r="ED22" s="38"/>
      <c r="EE22" s="37"/>
      <c r="EF22" s="37"/>
      <c r="EG22" s="37"/>
      <c r="EH22" s="37"/>
      <c r="EI22" s="37"/>
      <c r="EJ22" s="37"/>
      <c r="EK22" s="38"/>
      <c r="EL22" s="37"/>
      <c r="EM22" s="37"/>
      <c r="EN22" s="37"/>
      <c r="EO22" s="37"/>
      <c r="EP22" s="37"/>
      <c r="EQ22" s="37"/>
      <c r="ER22" s="38"/>
    </row>
    <row r="23" spans="1:155">
      <c r="A23" s="35" t="s">
        <v>78</v>
      </c>
      <c r="B23" s="24">
        <v>119947</v>
      </c>
      <c r="C23" s="24">
        <v>119947</v>
      </c>
      <c r="D23" s="24">
        <v>118227</v>
      </c>
      <c r="E23" s="24">
        <v>96525</v>
      </c>
      <c r="F23" s="24">
        <v>8056</v>
      </c>
      <c r="G23" s="24">
        <v>8881</v>
      </c>
      <c r="H23" s="24">
        <v>4764</v>
      </c>
      <c r="I23" s="24">
        <v>1720</v>
      </c>
      <c r="J23" s="24">
        <v>1720</v>
      </c>
      <c r="K23" s="24">
        <v>0</v>
      </c>
      <c r="L23" s="25">
        <v>0</v>
      </c>
      <c r="M23" s="23">
        <v>117725</v>
      </c>
      <c r="N23" s="24">
        <v>117725</v>
      </c>
      <c r="O23" s="24">
        <v>112460</v>
      </c>
      <c r="P23" s="24">
        <v>99741</v>
      </c>
      <c r="Q23" s="24">
        <v>5772</v>
      </c>
      <c r="R23" s="24">
        <v>6479</v>
      </c>
      <c r="S23" s="24">
        <v>468</v>
      </c>
      <c r="T23" s="24">
        <v>5265</v>
      </c>
      <c r="U23" s="24">
        <v>5265</v>
      </c>
      <c r="V23" s="24">
        <v>0</v>
      </c>
      <c r="W23" s="25">
        <v>0</v>
      </c>
      <c r="X23" s="24">
        <v>123502</v>
      </c>
      <c r="Y23" s="24">
        <v>123502</v>
      </c>
      <c r="Z23" s="24">
        <v>117513</v>
      </c>
      <c r="AA23" s="24">
        <v>106617</v>
      </c>
      <c r="AB23" s="24">
        <v>5440</v>
      </c>
      <c r="AC23" s="24">
        <v>5456</v>
      </c>
      <c r="AD23" s="24">
        <v>0</v>
      </c>
      <c r="AE23" s="24">
        <v>5989</v>
      </c>
      <c r="AF23" s="24">
        <v>5989</v>
      </c>
      <c r="AG23" s="24">
        <v>0</v>
      </c>
      <c r="AH23" s="25">
        <v>0</v>
      </c>
      <c r="AI23" s="24">
        <v>138216</v>
      </c>
      <c r="AJ23" s="24">
        <v>138216</v>
      </c>
      <c r="AK23" s="24">
        <v>133940</v>
      </c>
      <c r="AL23" s="24">
        <v>123466</v>
      </c>
      <c r="AM23" s="24">
        <v>6095</v>
      </c>
      <c r="AN23" s="24">
        <v>4225</v>
      </c>
      <c r="AO23" s="24">
        <v>154</v>
      </c>
      <c r="AP23" s="24">
        <v>4276</v>
      </c>
      <c r="AQ23" s="24">
        <v>4276</v>
      </c>
      <c r="AR23" s="24">
        <v>0</v>
      </c>
      <c r="AS23" s="25">
        <v>0</v>
      </c>
      <c r="AT23" s="24">
        <v>144389</v>
      </c>
      <c r="AU23" s="24">
        <v>144389</v>
      </c>
      <c r="AV23" s="24">
        <v>137565</v>
      </c>
      <c r="AW23" s="24">
        <v>127270</v>
      </c>
      <c r="AX23" s="24">
        <v>7593</v>
      </c>
      <c r="AY23" s="24">
        <v>2702</v>
      </c>
      <c r="AZ23" s="24">
        <v>0</v>
      </c>
      <c r="BA23" s="24">
        <v>6823</v>
      </c>
      <c r="BB23" s="24">
        <v>6823</v>
      </c>
      <c r="BC23" s="24">
        <v>0</v>
      </c>
      <c r="BD23" s="25">
        <v>0</v>
      </c>
      <c r="BE23" s="26" t="s">
        <v>92</v>
      </c>
      <c r="BF23" s="24">
        <v>29556</v>
      </c>
      <c r="BG23" s="24">
        <v>29556</v>
      </c>
      <c r="BH23" s="24">
        <v>28541</v>
      </c>
      <c r="BI23" s="24">
        <v>1015</v>
      </c>
      <c r="BJ23" s="24">
        <v>1015</v>
      </c>
      <c r="BK23" s="24">
        <v>0</v>
      </c>
      <c r="BL23" s="25">
        <v>0</v>
      </c>
      <c r="BM23" s="24">
        <v>38970</v>
      </c>
      <c r="BN23" s="24">
        <v>38970</v>
      </c>
      <c r="BO23" s="24">
        <v>38275</v>
      </c>
      <c r="BP23" s="24">
        <v>695</v>
      </c>
      <c r="BQ23" s="24">
        <v>695</v>
      </c>
      <c r="BR23" s="24">
        <v>0</v>
      </c>
      <c r="BS23" s="25">
        <v>0</v>
      </c>
      <c r="BT23" s="24">
        <v>51467.375</v>
      </c>
      <c r="BU23" s="24">
        <v>51467.375</v>
      </c>
      <c r="BV23" s="24">
        <v>50481.625</v>
      </c>
      <c r="BW23" s="24">
        <v>985.75</v>
      </c>
      <c r="BX23" s="24">
        <v>985.75</v>
      </c>
      <c r="BY23" s="24">
        <v>0</v>
      </c>
      <c r="BZ23" s="25">
        <v>0</v>
      </c>
      <c r="CA23" s="24">
        <v>51868.222222222219</v>
      </c>
      <c r="CB23" s="24">
        <v>51868.222222222219</v>
      </c>
      <c r="CC23" s="24">
        <v>51086.111111111109</v>
      </c>
      <c r="CD23" s="24">
        <v>782.11111111110949</v>
      </c>
      <c r="CE23" s="24">
        <v>782.11111111110949</v>
      </c>
      <c r="CF23" s="24">
        <v>0</v>
      </c>
      <c r="CG23" s="25">
        <v>0</v>
      </c>
      <c r="CH23" s="37">
        <v>61922.5</v>
      </c>
      <c r="CI23" s="37">
        <v>61922.5</v>
      </c>
      <c r="CJ23" s="37">
        <v>60048</v>
      </c>
      <c r="CK23" s="37">
        <v>1874.5</v>
      </c>
      <c r="CL23" s="37">
        <v>1874.5</v>
      </c>
      <c r="CM23" s="37">
        <v>0</v>
      </c>
      <c r="CN23" s="38">
        <v>0</v>
      </c>
      <c r="CO23" s="37">
        <v>70281.5</v>
      </c>
      <c r="CP23" s="37">
        <v>70281.5</v>
      </c>
      <c r="CQ23" s="37">
        <v>67483</v>
      </c>
      <c r="CR23" s="37">
        <v>2798.5</v>
      </c>
      <c r="CS23" s="37">
        <v>2798.5</v>
      </c>
      <c r="CT23" s="37">
        <v>0</v>
      </c>
      <c r="CU23" s="38">
        <v>0</v>
      </c>
      <c r="CV23" s="37">
        <v>68200</v>
      </c>
      <c r="CW23" s="37">
        <v>68200</v>
      </c>
      <c r="CX23" s="37">
        <v>65059</v>
      </c>
      <c r="CY23" s="37">
        <v>3141</v>
      </c>
      <c r="CZ23" s="37">
        <v>3141</v>
      </c>
      <c r="DA23" s="37">
        <v>0</v>
      </c>
      <c r="DB23" s="38">
        <v>0</v>
      </c>
      <c r="DC23" s="37">
        <v>74457</v>
      </c>
      <c r="DD23" s="37">
        <v>74457</v>
      </c>
      <c r="DE23" s="37">
        <v>70621</v>
      </c>
      <c r="DF23" s="37">
        <v>3836</v>
      </c>
      <c r="DG23" s="37">
        <v>3836</v>
      </c>
      <c r="DH23" s="37">
        <v>0</v>
      </c>
      <c r="DI23" s="38">
        <v>0</v>
      </c>
      <c r="DJ23" s="37">
        <v>64687.5</v>
      </c>
      <c r="DK23" s="37">
        <v>64687.5</v>
      </c>
      <c r="DL23" s="37">
        <v>60591.5</v>
      </c>
      <c r="DM23" s="37">
        <v>4096</v>
      </c>
      <c r="DN23" s="37">
        <v>4096</v>
      </c>
      <c r="DO23" s="37">
        <v>0</v>
      </c>
      <c r="DP23" s="38">
        <v>0</v>
      </c>
      <c r="DQ23" s="37">
        <v>69020</v>
      </c>
      <c r="DR23" s="37">
        <v>69020</v>
      </c>
      <c r="DS23" s="37">
        <v>66622.5</v>
      </c>
      <c r="DT23" s="37">
        <v>2397.5</v>
      </c>
      <c r="DU23" s="37">
        <v>2397.5</v>
      </c>
      <c r="DV23" s="37">
        <v>0</v>
      </c>
      <c r="DW23" s="38">
        <v>0</v>
      </c>
      <c r="DX23" s="37">
        <v>68669.5</v>
      </c>
      <c r="DY23" s="37">
        <v>68669.5</v>
      </c>
      <c r="DZ23" s="37">
        <v>66008.5</v>
      </c>
      <c r="EA23" s="37">
        <v>2661</v>
      </c>
      <c r="EB23" s="37">
        <v>2661</v>
      </c>
      <c r="EC23" s="37">
        <v>0</v>
      </c>
      <c r="ED23" s="38">
        <v>0</v>
      </c>
      <c r="EE23" s="37">
        <v>76992.5</v>
      </c>
      <c r="EF23" s="37">
        <v>76992.5</v>
      </c>
      <c r="EG23" s="37">
        <v>74493</v>
      </c>
      <c r="EH23" s="37">
        <v>2499.5</v>
      </c>
      <c r="EI23" s="37">
        <v>2499.5</v>
      </c>
      <c r="EJ23" s="37">
        <v>0</v>
      </c>
      <c r="EK23" s="38">
        <v>0</v>
      </c>
      <c r="EL23" s="37">
        <v>86190</v>
      </c>
      <c r="EM23" s="37">
        <v>86190</v>
      </c>
      <c r="EN23" s="37">
        <v>81938</v>
      </c>
      <c r="EO23" s="37">
        <v>4252</v>
      </c>
      <c r="EP23" s="37">
        <v>4252</v>
      </c>
      <c r="EQ23" s="37">
        <v>0</v>
      </c>
      <c r="ER23" s="38">
        <v>0</v>
      </c>
    </row>
    <row r="24" spans="1:155">
      <c r="A24" s="35" t="s">
        <v>79</v>
      </c>
      <c r="B24" s="24">
        <v>59456</v>
      </c>
      <c r="C24" s="24">
        <v>59456</v>
      </c>
      <c r="D24" s="24">
        <v>57732</v>
      </c>
      <c r="E24" s="24">
        <v>50518</v>
      </c>
      <c r="F24" s="24">
        <v>847</v>
      </c>
      <c r="G24" s="24">
        <v>5501</v>
      </c>
      <c r="H24" s="24">
        <v>866</v>
      </c>
      <c r="I24" s="24">
        <v>1723</v>
      </c>
      <c r="J24" s="24">
        <v>1723</v>
      </c>
      <c r="K24" s="24">
        <v>0</v>
      </c>
      <c r="L24" s="25">
        <v>0</v>
      </c>
      <c r="M24" s="23">
        <v>85346</v>
      </c>
      <c r="N24" s="24">
        <v>85346</v>
      </c>
      <c r="O24" s="24">
        <v>82051</v>
      </c>
      <c r="P24" s="24">
        <v>74722</v>
      </c>
      <c r="Q24" s="24">
        <v>859</v>
      </c>
      <c r="R24" s="24">
        <v>6470</v>
      </c>
      <c r="S24" s="24">
        <v>0</v>
      </c>
      <c r="T24" s="24">
        <v>3295</v>
      </c>
      <c r="U24" s="24">
        <v>3295</v>
      </c>
      <c r="V24" s="24">
        <v>0</v>
      </c>
      <c r="W24" s="25">
        <v>0</v>
      </c>
      <c r="X24" s="24">
        <v>78883</v>
      </c>
      <c r="Y24" s="24">
        <v>78883</v>
      </c>
      <c r="Z24" s="24">
        <v>75651</v>
      </c>
      <c r="AA24" s="24">
        <v>68831</v>
      </c>
      <c r="AB24" s="24">
        <v>906</v>
      </c>
      <c r="AC24" s="24">
        <v>5914</v>
      </c>
      <c r="AD24" s="24">
        <v>0</v>
      </c>
      <c r="AE24" s="24">
        <v>3232</v>
      </c>
      <c r="AF24" s="24">
        <v>3232</v>
      </c>
      <c r="AG24" s="24">
        <v>0</v>
      </c>
      <c r="AH24" s="25">
        <v>0</v>
      </c>
      <c r="AI24" s="24">
        <v>87939</v>
      </c>
      <c r="AJ24" s="24">
        <v>87939</v>
      </c>
      <c r="AK24" s="24">
        <v>85252</v>
      </c>
      <c r="AL24" s="24">
        <v>80464</v>
      </c>
      <c r="AM24" s="24">
        <v>996</v>
      </c>
      <c r="AN24" s="24">
        <v>3791</v>
      </c>
      <c r="AO24" s="24">
        <v>0</v>
      </c>
      <c r="AP24" s="24">
        <v>2687</v>
      </c>
      <c r="AQ24" s="24">
        <v>2687</v>
      </c>
      <c r="AR24" s="24">
        <v>0</v>
      </c>
      <c r="AS24" s="25">
        <v>0</v>
      </c>
      <c r="AT24" s="24">
        <v>83871</v>
      </c>
      <c r="AU24" s="24">
        <v>83871</v>
      </c>
      <c r="AV24" s="24">
        <v>80149</v>
      </c>
      <c r="AW24" s="24">
        <v>75086</v>
      </c>
      <c r="AX24" s="24">
        <v>1460</v>
      </c>
      <c r="AY24" s="24">
        <v>3603</v>
      </c>
      <c r="AZ24" s="24">
        <v>0</v>
      </c>
      <c r="BA24" s="24">
        <v>3722</v>
      </c>
      <c r="BB24" s="24">
        <v>3722</v>
      </c>
      <c r="BC24" s="24">
        <v>0</v>
      </c>
      <c r="BD24" s="25">
        <v>0</v>
      </c>
      <c r="BE24" s="26" t="s">
        <v>93</v>
      </c>
      <c r="BF24" s="24">
        <v>75893</v>
      </c>
      <c r="BG24" s="24">
        <v>75893</v>
      </c>
      <c r="BH24" s="24">
        <v>71336</v>
      </c>
      <c r="BI24" s="24">
        <v>4557</v>
      </c>
      <c r="BJ24" s="24">
        <v>4557</v>
      </c>
      <c r="BK24" s="24">
        <v>0</v>
      </c>
      <c r="BL24" s="25">
        <v>0</v>
      </c>
      <c r="BM24" s="24">
        <v>77229</v>
      </c>
      <c r="BN24" s="24">
        <v>77229</v>
      </c>
      <c r="BO24" s="24">
        <v>75240</v>
      </c>
      <c r="BP24" s="24">
        <v>1989</v>
      </c>
      <c r="BQ24" s="24">
        <v>1989</v>
      </c>
      <c r="BR24" s="24">
        <v>0</v>
      </c>
      <c r="BS24" s="25">
        <v>0</v>
      </c>
      <c r="BT24" s="24">
        <v>86858.125</v>
      </c>
      <c r="BU24" s="24">
        <v>86858.125</v>
      </c>
      <c r="BV24" s="24">
        <v>81998</v>
      </c>
      <c r="BW24" s="24">
        <v>4860.125</v>
      </c>
      <c r="BX24" s="24">
        <v>4860.125</v>
      </c>
      <c r="BY24" s="24">
        <v>0</v>
      </c>
      <c r="BZ24" s="25">
        <v>0</v>
      </c>
      <c r="CA24" s="24">
        <v>103020.33333333333</v>
      </c>
      <c r="CB24" s="24">
        <v>103020.33333333333</v>
      </c>
      <c r="CC24" s="24">
        <v>97832.555555555562</v>
      </c>
      <c r="CD24" s="24">
        <v>5187.7777777777665</v>
      </c>
      <c r="CE24" s="24">
        <v>5187.7777777777665</v>
      </c>
      <c r="CF24" s="24">
        <v>0</v>
      </c>
      <c r="CG24" s="25">
        <v>0</v>
      </c>
      <c r="CH24" s="37">
        <v>97830</v>
      </c>
      <c r="CI24" s="37">
        <v>97830</v>
      </c>
      <c r="CJ24" s="37">
        <v>92503</v>
      </c>
      <c r="CK24" s="37">
        <v>5327</v>
      </c>
      <c r="CL24" s="37">
        <v>5327</v>
      </c>
      <c r="CM24" s="37">
        <v>0</v>
      </c>
      <c r="CN24" s="38">
        <v>0</v>
      </c>
      <c r="CO24" s="37">
        <v>83058.5</v>
      </c>
      <c r="CP24" s="37">
        <v>83058.5</v>
      </c>
      <c r="CQ24" s="37">
        <v>78450</v>
      </c>
      <c r="CR24" s="37">
        <v>4608.5</v>
      </c>
      <c r="CS24" s="37">
        <v>4608.5</v>
      </c>
      <c r="CT24" s="37">
        <v>0</v>
      </c>
      <c r="CU24" s="38">
        <v>0</v>
      </c>
      <c r="CV24" s="37">
        <v>95599.5</v>
      </c>
      <c r="CW24" s="37">
        <v>95599.5</v>
      </c>
      <c r="CX24" s="37">
        <v>91266</v>
      </c>
      <c r="CY24" s="37">
        <v>4333.5</v>
      </c>
      <c r="CZ24" s="37">
        <v>4333.5</v>
      </c>
      <c r="DA24" s="37">
        <v>0</v>
      </c>
      <c r="DB24" s="38">
        <v>0</v>
      </c>
      <c r="DC24" s="37">
        <v>102482</v>
      </c>
      <c r="DD24" s="37">
        <v>102482</v>
      </c>
      <c r="DE24" s="37">
        <v>96572</v>
      </c>
      <c r="DF24" s="37">
        <v>5910</v>
      </c>
      <c r="DG24" s="37">
        <v>5910</v>
      </c>
      <c r="DH24" s="37">
        <v>0</v>
      </c>
      <c r="DI24" s="38">
        <v>0</v>
      </c>
      <c r="DJ24" s="37">
        <v>104985.5</v>
      </c>
      <c r="DK24" s="37">
        <v>104985.5</v>
      </c>
      <c r="DL24" s="37">
        <v>100100.5</v>
      </c>
      <c r="DM24" s="37">
        <v>4885</v>
      </c>
      <c r="DN24" s="37">
        <v>4885</v>
      </c>
      <c r="DO24" s="37">
        <v>0</v>
      </c>
      <c r="DP24" s="38">
        <v>0</v>
      </c>
      <c r="DQ24" s="37">
        <v>93325</v>
      </c>
      <c r="DR24" s="37">
        <v>93325</v>
      </c>
      <c r="DS24" s="37">
        <v>87440.5</v>
      </c>
      <c r="DT24" s="37">
        <v>5884.5</v>
      </c>
      <c r="DU24" s="37">
        <v>5884.5</v>
      </c>
      <c r="DV24" s="37">
        <v>0</v>
      </c>
      <c r="DW24" s="38">
        <v>0</v>
      </c>
      <c r="DX24" s="37">
        <v>96573.5</v>
      </c>
      <c r="DY24" s="37">
        <v>96573.5</v>
      </c>
      <c r="DZ24" s="37">
        <v>92918</v>
      </c>
      <c r="EA24" s="37">
        <v>3655.5</v>
      </c>
      <c r="EB24" s="37">
        <v>3655.5</v>
      </c>
      <c r="EC24" s="37">
        <v>0</v>
      </c>
      <c r="ED24" s="38">
        <v>0</v>
      </c>
      <c r="EE24" s="37">
        <v>101837.5</v>
      </c>
      <c r="EF24" s="37">
        <v>101837.5</v>
      </c>
      <c r="EG24" s="37">
        <v>99027.5</v>
      </c>
      <c r="EH24" s="37">
        <v>2810</v>
      </c>
      <c r="EI24" s="37">
        <v>2810</v>
      </c>
      <c r="EJ24" s="37">
        <v>0</v>
      </c>
      <c r="EK24" s="38">
        <v>0</v>
      </c>
      <c r="EL24" s="37">
        <v>108566</v>
      </c>
      <c r="EM24" s="37">
        <v>108566</v>
      </c>
      <c r="EN24" s="37">
        <v>106555</v>
      </c>
      <c r="EO24" s="37">
        <v>2011</v>
      </c>
      <c r="EP24" s="37">
        <v>2011</v>
      </c>
      <c r="EQ24" s="37">
        <v>0</v>
      </c>
      <c r="ER24" s="38">
        <v>0</v>
      </c>
    </row>
    <row r="25" spans="1:155">
      <c r="A25" s="35" t="s">
        <v>80</v>
      </c>
      <c r="B25" s="24">
        <v>80249</v>
      </c>
      <c r="C25" s="24">
        <v>80249</v>
      </c>
      <c r="D25" s="24">
        <v>75508</v>
      </c>
      <c r="E25" s="24">
        <v>54642</v>
      </c>
      <c r="F25" s="24">
        <v>1701</v>
      </c>
      <c r="G25" s="24">
        <v>17866</v>
      </c>
      <c r="H25" s="24">
        <v>1299</v>
      </c>
      <c r="I25" s="24">
        <v>4741</v>
      </c>
      <c r="J25" s="24">
        <v>4741</v>
      </c>
      <c r="K25" s="24">
        <v>0</v>
      </c>
      <c r="L25" s="25">
        <v>0</v>
      </c>
      <c r="M25" s="23">
        <v>76556</v>
      </c>
      <c r="N25" s="24">
        <v>76556</v>
      </c>
      <c r="O25" s="24">
        <v>71403</v>
      </c>
      <c r="P25" s="24">
        <v>56529</v>
      </c>
      <c r="Q25" s="24">
        <v>2788</v>
      </c>
      <c r="R25" s="24">
        <v>11874</v>
      </c>
      <c r="S25" s="24">
        <v>212</v>
      </c>
      <c r="T25" s="24">
        <v>5153</v>
      </c>
      <c r="U25" s="24">
        <v>5153</v>
      </c>
      <c r="V25" s="24">
        <v>0</v>
      </c>
      <c r="W25" s="25">
        <v>0</v>
      </c>
      <c r="X25" s="24">
        <v>74517</v>
      </c>
      <c r="Y25" s="24">
        <v>74517</v>
      </c>
      <c r="Z25" s="24">
        <v>70352</v>
      </c>
      <c r="AA25" s="24">
        <v>56693</v>
      </c>
      <c r="AB25" s="24">
        <v>2721</v>
      </c>
      <c r="AC25" s="24">
        <v>10453</v>
      </c>
      <c r="AD25" s="24">
        <v>485</v>
      </c>
      <c r="AE25" s="24">
        <v>4165</v>
      </c>
      <c r="AF25" s="24">
        <v>4165</v>
      </c>
      <c r="AG25" s="24">
        <v>0</v>
      </c>
      <c r="AH25" s="25">
        <v>0</v>
      </c>
      <c r="AI25" s="24">
        <v>76845</v>
      </c>
      <c r="AJ25" s="24">
        <v>76845</v>
      </c>
      <c r="AK25" s="24">
        <v>69126</v>
      </c>
      <c r="AL25" s="24">
        <v>61873</v>
      </c>
      <c r="AM25" s="24">
        <v>1391</v>
      </c>
      <c r="AN25" s="24">
        <v>5862</v>
      </c>
      <c r="AO25" s="24">
        <v>0</v>
      </c>
      <c r="AP25" s="24">
        <v>7719</v>
      </c>
      <c r="AQ25" s="24">
        <v>7719</v>
      </c>
      <c r="AR25" s="24">
        <v>0</v>
      </c>
      <c r="AS25" s="25">
        <v>0</v>
      </c>
      <c r="AT25" s="24">
        <v>72282</v>
      </c>
      <c r="AU25" s="24">
        <v>72282</v>
      </c>
      <c r="AV25" s="24">
        <v>64217</v>
      </c>
      <c r="AW25" s="24">
        <v>51604</v>
      </c>
      <c r="AX25" s="24">
        <v>1752</v>
      </c>
      <c r="AY25" s="24">
        <v>10208</v>
      </c>
      <c r="AZ25" s="24">
        <v>653</v>
      </c>
      <c r="BA25" s="24">
        <v>8064</v>
      </c>
      <c r="BB25" s="24">
        <v>8064</v>
      </c>
      <c r="BC25" s="24">
        <v>0</v>
      </c>
      <c r="BD25" s="25">
        <v>0</v>
      </c>
      <c r="BE25" s="26" t="s">
        <v>94</v>
      </c>
      <c r="BF25" s="24">
        <v>62059</v>
      </c>
      <c r="BG25" s="24">
        <v>62059</v>
      </c>
      <c r="BH25" s="24">
        <v>56509</v>
      </c>
      <c r="BI25" s="24">
        <v>5550</v>
      </c>
      <c r="BJ25" s="24">
        <v>5550</v>
      </c>
      <c r="BK25" s="24">
        <v>0</v>
      </c>
      <c r="BL25" s="25">
        <v>0</v>
      </c>
      <c r="BM25" s="24">
        <v>67661</v>
      </c>
      <c r="BN25" s="24">
        <v>67661</v>
      </c>
      <c r="BO25" s="24">
        <v>62331</v>
      </c>
      <c r="BP25" s="24">
        <v>5330</v>
      </c>
      <c r="BQ25" s="24">
        <v>5330</v>
      </c>
      <c r="BR25" s="24">
        <v>0</v>
      </c>
      <c r="BS25" s="25">
        <v>0</v>
      </c>
      <c r="BT25" s="24">
        <v>76121.5</v>
      </c>
      <c r="BU25" s="24">
        <v>76121.5</v>
      </c>
      <c r="BV25" s="24">
        <v>71092.25</v>
      </c>
      <c r="BW25" s="24">
        <v>5029.25</v>
      </c>
      <c r="BX25" s="24">
        <v>5029.25</v>
      </c>
      <c r="BY25" s="24">
        <v>0</v>
      </c>
      <c r="BZ25" s="25">
        <v>0</v>
      </c>
      <c r="CA25" s="24">
        <v>77246.111111111109</v>
      </c>
      <c r="CB25" s="24">
        <v>77246.111111111109</v>
      </c>
      <c r="CC25" s="24">
        <v>71780.666666666672</v>
      </c>
      <c r="CD25" s="24">
        <v>5465.444444444438</v>
      </c>
      <c r="CE25" s="24">
        <v>5465.444444444438</v>
      </c>
      <c r="CF25" s="24">
        <v>0</v>
      </c>
      <c r="CG25" s="25">
        <v>0</v>
      </c>
      <c r="CH25" s="37">
        <v>99409.5</v>
      </c>
      <c r="CI25" s="37">
        <v>99409.5</v>
      </c>
      <c r="CJ25" s="37">
        <v>93358.5</v>
      </c>
      <c r="CK25" s="37">
        <v>6051</v>
      </c>
      <c r="CL25" s="37">
        <v>6051</v>
      </c>
      <c r="CM25" s="37">
        <v>0</v>
      </c>
      <c r="CN25" s="38">
        <v>0</v>
      </c>
      <c r="CO25" s="37">
        <v>102974</v>
      </c>
      <c r="CP25" s="37">
        <v>102974</v>
      </c>
      <c r="CQ25" s="37">
        <v>93419</v>
      </c>
      <c r="CR25" s="37">
        <v>9555</v>
      </c>
      <c r="CS25" s="37">
        <v>9555</v>
      </c>
      <c r="CT25" s="37">
        <v>0</v>
      </c>
      <c r="CU25" s="38">
        <v>0</v>
      </c>
      <c r="CV25" s="37">
        <v>108935.5</v>
      </c>
      <c r="CW25" s="37">
        <v>108935.5</v>
      </c>
      <c r="CX25" s="37">
        <v>101624.5</v>
      </c>
      <c r="CY25" s="37">
        <v>7311</v>
      </c>
      <c r="CZ25" s="37">
        <v>7311</v>
      </c>
      <c r="DA25" s="37">
        <v>0</v>
      </c>
      <c r="DB25" s="38">
        <v>0</v>
      </c>
      <c r="DC25" s="37">
        <v>123931</v>
      </c>
      <c r="DD25" s="37">
        <v>123931</v>
      </c>
      <c r="DE25" s="37">
        <v>114155</v>
      </c>
      <c r="DF25" s="37">
        <v>9776</v>
      </c>
      <c r="DG25" s="37">
        <v>9776</v>
      </c>
      <c r="DH25" s="37">
        <v>0</v>
      </c>
      <c r="DI25" s="38">
        <v>0</v>
      </c>
      <c r="DJ25" s="37">
        <v>123247.5</v>
      </c>
      <c r="DK25" s="37">
        <v>123247.5</v>
      </c>
      <c r="DL25" s="37">
        <v>110377</v>
      </c>
      <c r="DM25" s="37">
        <v>12870.5</v>
      </c>
      <c r="DN25" s="37">
        <v>12870.5</v>
      </c>
      <c r="DO25" s="37">
        <v>0</v>
      </c>
      <c r="DP25" s="38">
        <v>0</v>
      </c>
      <c r="DQ25" s="37">
        <v>133926</v>
      </c>
      <c r="DR25" s="37">
        <v>133926</v>
      </c>
      <c r="DS25" s="37">
        <v>120309</v>
      </c>
      <c r="DT25" s="37">
        <v>13617</v>
      </c>
      <c r="DU25" s="37">
        <v>13617</v>
      </c>
      <c r="DV25" s="37">
        <v>0</v>
      </c>
      <c r="DW25" s="38">
        <v>0</v>
      </c>
      <c r="DX25" s="37">
        <v>126646</v>
      </c>
      <c r="DY25" s="37">
        <v>126646</v>
      </c>
      <c r="DZ25" s="37">
        <v>117529</v>
      </c>
      <c r="EA25" s="37">
        <v>9117</v>
      </c>
      <c r="EB25" s="37">
        <v>9117</v>
      </c>
      <c r="EC25" s="37">
        <v>0</v>
      </c>
      <c r="ED25" s="38">
        <v>0</v>
      </c>
      <c r="EE25" s="37">
        <v>131336.5</v>
      </c>
      <c r="EF25" s="37">
        <v>131336.5</v>
      </c>
      <c r="EG25" s="37">
        <v>123777.5</v>
      </c>
      <c r="EH25" s="37">
        <v>7559</v>
      </c>
      <c r="EI25" s="37">
        <v>7559</v>
      </c>
      <c r="EJ25" s="37">
        <v>0</v>
      </c>
      <c r="EK25" s="38">
        <v>0</v>
      </c>
      <c r="EL25" s="37">
        <v>133095</v>
      </c>
      <c r="EM25" s="37">
        <v>133095</v>
      </c>
      <c r="EN25" s="37">
        <v>124006</v>
      </c>
      <c r="EO25" s="37">
        <v>9089</v>
      </c>
      <c r="EP25" s="37">
        <v>9089</v>
      </c>
      <c r="EQ25" s="37">
        <v>0</v>
      </c>
      <c r="ER25" s="38">
        <v>0</v>
      </c>
    </row>
    <row r="26" spans="1:155">
      <c r="A26" s="35" t="s">
        <v>81</v>
      </c>
      <c r="B26" s="24">
        <v>260903</v>
      </c>
      <c r="C26" s="24">
        <v>260903</v>
      </c>
      <c r="D26" s="24">
        <v>253137</v>
      </c>
      <c r="E26" s="24">
        <v>176296</v>
      </c>
      <c r="F26" s="24">
        <v>11465</v>
      </c>
      <c r="G26" s="24">
        <v>57317</v>
      </c>
      <c r="H26" s="24">
        <v>8060</v>
      </c>
      <c r="I26" s="24">
        <v>7765</v>
      </c>
      <c r="J26" s="24">
        <v>7765</v>
      </c>
      <c r="K26" s="24">
        <v>0</v>
      </c>
      <c r="L26" s="25">
        <v>0</v>
      </c>
      <c r="M26" s="23">
        <v>276115</v>
      </c>
      <c r="N26" s="24">
        <v>276115</v>
      </c>
      <c r="O26" s="24">
        <v>268391</v>
      </c>
      <c r="P26" s="24">
        <v>192241</v>
      </c>
      <c r="Q26" s="24">
        <v>10879</v>
      </c>
      <c r="R26" s="24">
        <v>55998</v>
      </c>
      <c r="S26" s="24">
        <v>9273</v>
      </c>
      <c r="T26" s="24">
        <v>7725</v>
      </c>
      <c r="U26" s="24">
        <v>7725</v>
      </c>
      <c r="V26" s="24">
        <v>0</v>
      </c>
      <c r="W26" s="25">
        <v>0</v>
      </c>
      <c r="X26" s="24">
        <v>305972</v>
      </c>
      <c r="Y26" s="24">
        <v>305972</v>
      </c>
      <c r="Z26" s="24">
        <v>296726</v>
      </c>
      <c r="AA26" s="24">
        <v>215880</v>
      </c>
      <c r="AB26" s="24">
        <v>17215</v>
      </c>
      <c r="AC26" s="24">
        <v>52767</v>
      </c>
      <c r="AD26" s="24">
        <v>10865</v>
      </c>
      <c r="AE26" s="24">
        <v>9246</v>
      </c>
      <c r="AF26" s="24">
        <v>9246</v>
      </c>
      <c r="AG26" s="24">
        <v>0</v>
      </c>
      <c r="AH26" s="25">
        <v>0</v>
      </c>
      <c r="AI26" s="24">
        <v>300926</v>
      </c>
      <c r="AJ26" s="24">
        <v>300926</v>
      </c>
      <c r="AK26" s="24">
        <v>285468</v>
      </c>
      <c r="AL26" s="24">
        <v>232927</v>
      </c>
      <c r="AM26" s="24">
        <v>11998</v>
      </c>
      <c r="AN26" s="24">
        <v>34456</v>
      </c>
      <c r="AO26" s="24">
        <v>6087</v>
      </c>
      <c r="AP26" s="24">
        <v>15458</v>
      </c>
      <c r="AQ26" s="24">
        <v>15458</v>
      </c>
      <c r="AR26" s="24">
        <v>0</v>
      </c>
      <c r="AS26" s="25">
        <v>0</v>
      </c>
      <c r="AT26" s="24">
        <v>294828</v>
      </c>
      <c r="AU26" s="24">
        <v>294828</v>
      </c>
      <c r="AV26" s="24">
        <v>282732</v>
      </c>
      <c r="AW26" s="24">
        <v>204965</v>
      </c>
      <c r="AX26" s="24">
        <v>14894</v>
      </c>
      <c r="AY26" s="24">
        <v>57646</v>
      </c>
      <c r="AZ26" s="24">
        <v>5226</v>
      </c>
      <c r="BA26" s="24">
        <v>12096</v>
      </c>
      <c r="BB26" s="24">
        <v>12096</v>
      </c>
      <c r="BC26" s="24">
        <v>0</v>
      </c>
      <c r="BD26" s="25">
        <v>0</v>
      </c>
      <c r="BE26" s="26" t="s">
        <v>80</v>
      </c>
      <c r="BF26" s="24">
        <v>46677</v>
      </c>
      <c r="BG26" s="24">
        <v>46677</v>
      </c>
      <c r="BH26" s="24">
        <v>41915</v>
      </c>
      <c r="BI26" s="24">
        <v>4762</v>
      </c>
      <c r="BJ26" s="24">
        <v>4762</v>
      </c>
      <c r="BK26" s="24">
        <v>0</v>
      </c>
      <c r="BL26" s="25">
        <v>0</v>
      </c>
      <c r="BM26" s="24">
        <v>49968</v>
      </c>
      <c r="BN26" s="24">
        <v>49968</v>
      </c>
      <c r="BO26" s="24">
        <v>45933</v>
      </c>
      <c r="BP26" s="24">
        <v>4035</v>
      </c>
      <c r="BQ26" s="24">
        <v>4035</v>
      </c>
      <c r="BR26" s="24">
        <v>0</v>
      </c>
      <c r="BS26" s="25">
        <v>0</v>
      </c>
      <c r="BT26" s="24">
        <v>74799.375</v>
      </c>
      <c r="BU26" s="24">
        <v>74799.375</v>
      </c>
      <c r="BV26" s="24">
        <v>69541.375</v>
      </c>
      <c r="BW26" s="24">
        <v>5258</v>
      </c>
      <c r="BX26" s="24">
        <v>5258</v>
      </c>
      <c r="BY26" s="24">
        <v>0</v>
      </c>
      <c r="BZ26" s="25">
        <v>0</v>
      </c>
      <c r="CA26" s="24">
        <v>78457.333333333328</v>
      </c>
      <c r="CB26" s="24">
        <v>78457.333333333328</v>
      </c>
      <c r="CC26" s="24">
        <v>71757.888888888891</v>
      </c>
      <c r="CD26" s="24">
        <v>6699.444444444438</v>
      </c>
      <c r="CE26" s="24">
        <v>6699.444444444438</v>
      </c>
      <c r="CF26" s="24">
        <v>0</v>
      </c>
      <c r="CG26" s="25">
        <v>0</v>
      </c>
      <c r="CH26" s="37">
        <v>84211</v>
      </c>
      <c r="CI26" s="37">
        <v>84211</v>
      </c>
      <c r="CJ26" s="37">
        <v>75887.5</v>
      </c>
      <c r="CK26" s="37">
        <v>8323.5</v>
      </c>
      <c r="CL26" s="37">
        <v>8323.5</v>
      </c>
      <c r="CM26" s="37">
        <v>0</v>
      </c>
      <c r="CN26" s="38">
        <v>0</v>
      </c>
      <c r="CO26" s="37">
        <v>89969</v>
      </c>
      <c r="CP26" s="37">
        <v>89969</v>
      </c>
      <c r="CQ26" s="37">
        <v>78329.5</v>
      </c>
      <c r="CR26" s="37">
        <v>11639.5</v>
      </c>
      <c r="CS26" s="37">
        <v>11639.5</v>
      </c>
      <c r="CT26" s="37">
        <v>0</v>
      </c>
      <c r="CU26" s="38">
        <v>0</v>
      </c>
      <c r="CV26" s="37">
        <v>84487</v>
      </c>
      <c r="CW26" s="37">
        <v>84487</v>
      </c>
      <c r="CX26" s="37">
        <v>76060</v>
      </c>
      <c r="CY26" s="37">
        <v>8427</v>
      </c>
      <c r="CZ26" s="37">
        <v>8427</v>
      </c>
      <c r="DA26" s="37">
        <v>0</v>
      </c>
      <c r="DB26" s="38">
        <v>0</v>
      </c>
      <c r="DC26" s="37">
        <v>74586</v>
      </c>
      <c r="DD26" s="37">
        <v>74586</v>
      </c>
      <c r="DE26" s="37">
        <v>63607</v>
      </c>
      <c r="DF26" s="37">
        <v>10979</v>
      </c>
      <c r="DG26" s="37">
        <v>10979</v>
      </c>
      <c r="DH26" s="37">
        <v>0</v>
      </c>
      <c r="DI26" s="38">
        <v>0</v>
      </c>
      <c r="DJ26" s="37">
        <v>82987.5</v>
      </c>
      <c r="DK26" s="37">
        <v>82987.5</v>
      </c>
      <c r="DL26" s="37">
        <v>71977.5</v>
      </c>
      <c r="DM26" s="37">
        <v>11010</v>
      </c>
      <c r="DN26" s="37">
        <v>11010</v>
      </c>
      <c r="DO26" s="37">
        <v>0</v>
      </c>
      <c r="DP26" s="38">
        <v>0</v>
      </c>
      <c r="DQ26" s="37">
        <v>89456.5</v>
      </c>
      <c r="DR26" s="37">
        <v>89456.5</v>
      </c>
      <c r="DS26" s="37">
        <v>77336.5</v>
      </c>
      <c r="DT26" s="37">
        <v>12120</v>
      </c>
      <c r="DU26" s="37">
        <v>12120</v>
      </c>
      <c r="DV26" s="37">
        <v>0</v>
      </c>
      <c r="DW26" s="38">
        <v>0</v>
      </c>
      <c r="DX26" s="37">
        <v>86017</v>
      </c>
      <c r="DY26" s="37">
        <v>86017</v>
      </c>
      <c r="DZ26" s="37">
        <v>76256</v>
      </c>
      <c r="EA26" s="37">
        <v>9761</v>
      </c>
      <c r="EB26" s="37">
        <v>9761</v>
      </c>
      <c r="EC26" s="37">
        <v>0</v>
      </c>
      <c r="ED26" s="38">
        <v>0</v>
      </c>
      <c r="EE26" s="37">
        <v>83991</v>
      </c>
      <c r="EF26" s="37">
        <v>83991</v>
      </c>
      <c r="EG26" s="37">
        <v>76550</v>
      </c>
      <c r="EH26" s="37">
        <v>7441</v>
      </c>
      <c r="EI26" s="37">
        <v>7441</v>
      </c>
      <c r="EJ26" s="37">
        <v>0</v>
      </c>
      <c r="EK26" s="38">
        <v>0</v>
      </c>
      <c r="EL26" s="37">
        <v>87883</v>
      </c>
      <c r="EM26" s="37">
        <v>87883</v>
      </c>
      <c r="EN26" s="37">
        <v>79729</v>
      </c>
      <c r="EO26" s="37">
        <v>8154</v>
      </c>
      <c r="EP26" s="37">
        <v>8154</v>
      </c>
      <c r="EQ26" s="37">
        <v>0</v>
      </c>
      <c r="ER26" s="38">
        <v>0</v>
      </c>
    </row>
    <row r="27" spans="1:155" ht="18.75">
      <c r="A27" s="10" t="s">
        <v>82</v>
      </c>
      <c r="B27" s="11">
        <v>463548</v>
      </c>
      <c r="C27" s="11">
        <v>463548</v>
      </c>
      <c r="D27" s="11">
        <v>459236</v>
      </c>
      <c r="E27" s="11">
        <v>282648</v>
      </c>
      <c r="F27" s="11">
        <v>24603</v>
      </c>
      <c r="G27" s="11">
        <v>114145</v>
      </c>
      <c r="H27" s="11">
        <v>37841</v>
      </c>
      <c r="I27" s="11">
        <v>4312</v>
      </c>
      <c r="J27" s="11">
        <v>4312</v>
      </c>
      <c r="K27" s="11">
        <v>0</v>
      </c>
      <c r="L27" s="12">
        <v>0</v>
      </c>
      <c r="M27" s="13">
        <v>457783</v>
      </c>
      <c r="N27" s="11">
        <v>457783</v>
      </c>
      <c r="O27" s="11">
        <v>446739</v>
      </c>
      <c r="P27" s="11">
        <v>266058</v>
      </c>
      <c r="Q27" s="11">
        <v>23891</v>
      </c>
      <c r="R27" s="11">
        <v>124933</v>
      </c>
      <c r="S27" s="11">
        <v>31857</v>
      </c>
      <c r="T27" s="11">
        <v>11043</v>
      </c>
      <c r="U27" s="11">
        <v>11043</v>
      </c>
      <c r="V27" s="11">
        <v>0</v>
      </c>
      <c r="W27" s="12">
        <v>0</v>
      </c>
      <c r="X27" s="11">
        <v>415955</v>
      </c>
      <c r="Y27" s="11">
        <v>415955</v>
      </c>
      <c r="Z27" s="11">
        <v>404377</v>
      </c>
      <c r="AA27" s="11">
        <v>259231</v>
      </c>
      <c r="AB27" s="11">
        <v>26734</v>
      </c>
      <c r="AC27" s="11">
        <v>89835</v>
      </c>
      <c r="AD27" s="11">
        <v>28577</v>
      </c>
      <c r="AE27" s="11">
        <v>11578</v>
      </c>
      <c r="AF27" s="11">
        <v>11578</v>
      </c>
      <c r="AG27" s="11">
        <v>0</v>
      </c>
      <c r="AH27" s="12">
        <v>0</v>
      </c>
      <c r="AI27" s="11">
        <v>349577</v>
      </c>
      <c r="AJ27" s="11">
        <v>349577</v>
      </c>
      <c r="AK27" s="11">
        <v>340495</v>
      </c>
      <c r="AL27" s="11">
        <v>219968</v>
      </c>
      <c r="AM27" s="11">
        <v>28796</v>
      </c>
      <c r="AN27" s="11">
        <v>65602</v>
      </c>
      <c r="AO27" s="11">
        <v>26128</v>
      </c>
      <c r="AP27" s="11">
        <v>9083</v>
      </c>
      <c r="AQ27" s="11">
        <v>9083</v>
      </c>
      <c r="AR27" s="11">
        <v>0</v>
      </c>
      <c r="AS27" s="12">
        <v>0</v>
      </c>
      <c r="AT27" s="11">
        <v>370096</v>
      </c>
      <c r="AU27" s="11">
        <v>370096</v>
      </c>
      <c r="AV27" s="11">
        <v>356449</v>
      </c>
      <c r="AW27" s="11">
        <v>227578</v>
      </c>
      <c r="AX27" s="11">
        <v>25700</v>
      </c>
      <c r="AY27" s="11">
        <v>82266</v>
      </c>
      <c r="AZ27" s="11">
        <v>20905</v>
      </c>
      <c r="BA27" s="11">
        <v>13647</v>
      </c>
      <c r="BB27" s="11">
        <v>13647</v>
      </c>
      <c r="BC27" s="11">
        <v>0</v>
      </c>
      <c r="BD27" s="12">
        <v>0</v>
      </c>
      <c r="BE27" s="39" t="s">
        <v>118</v>
      </c>
      <c r="BF27" s="24">
        <v>296941</v>
      </c>
      <c r="BG27" s="24">
        <v>296941</v>
      </c>
      <c r="BH27" s="24">
        <v>274403</v>
      </c>
      <c r="BI27" s="24">
        <v>22538</v>
      </c>
      <c r="BJ27" s="24">
        <v>22538</v>
      </c>
      <c r="BK27" s="24">
        <v>0</v>
      </c>
      <c r="BL27" s="25">
        <v>0</v>
      </c>
      <c r="BM27" s="24">
        <v>317868</v>
      </c>
      <c r="BN27" s="24">
        <v>317868</v>
      </c>
      <c r="BO27" s="24">
        <v>299671</v>
      </c>
      <c r="BP27" s="24">
        <v>18197</v>
      </c>
      <c r="BQ27" s="24">
        <v>18197</v>
      </c>
      <c r="BR27" s="24">
        <v>0</v>
      </c>
      <c r="BS27" s="25">
        <v>0</v>
      </c>
      <c r="BT27" s="24">
        <v>327943.875</v>
      </c>
      <c r="BU27" s="24">
        <v>327943.875</v>
      </c>
      <c r="BV27" s="24">
        <v>304308.5</v>
      </c>
      <c r="BW27" s="24">
        <v>23635.375</v>
      </c>
      <c r="BX27" s="24">
        <v>23635.375</v>
      </c>
      <c r="BY27" s="24">
        <v>0</v>
      </c>
      <c r="BZ27" s="25">
        <v>0</v>
      </c>
      <c r="CA27" s="24">
        <v>310599.77777777775</v>
      </c>
      <c r="CB27" s="24">
        <v>310599.77777777775</v>
      </c>
      <c r="CC27" s="24">
        <v>291200.88888888888</v>
      </c>
      <c r="CD27" s="24">
        <v>19398.888888888876</v>
      </c>
      <c r="CE27" s="24">
        <v>19398.888888888876</v>
      </c>
      <c r="CF27" s="24">
        <v>0</v>
      </c>
      <c r="CG27" s="25">
        <v>0</v>
      </c>
      <c r="CH27" s="37">
        <v>326386</v>
      </c>
      <c r="CI27" s="37">
        <v>326386</v>
      </c>
      <c r="CJ27" s="37">
        <v>309249</v>
      </c>
      <c r="CK27" s="37">
        <v>17137</v>
      </c>
      <c r="CL27" s="37">
        <v>17137</v>
      </c>
      <c r="CM27" s="37">
        <v>0</v>
      </c>
      <c r="CN27" s="38">
        <v>0</v>
      </c>
      <c r="CO27" s="37">
        <v>316667</v>
      </c>
      <c r="CP27" s="37">
        <v>316667</v>
      </c>
      <c r="CQ27" s="37">
        <v>298612</v>
      </c>
      <c r="CR27" s="37">
        <v>18055</v>
      </c>
      <c r="CS27" s="37">
        <v>18055</v>
      </c>
      <c r="CT27" s="37">
        <v>0</v>
      </c>
      <c r="CU27" s="38">
        <v>0</v>
      </c>
      <c r="CV27" s="37">
        <v>312331.5</v>
      </c>
      <c r="CW27" s="37">
        <v>312331.5</v>
      </c>
      <c r="CX27" s="37">
        <v>289400</v>
      </c>
      <c r="CY27" s="37">
        <v>22931.5</v>
      </c>
      <c r="CZ27" s="37">
        <v>22931.5</v>
      </c>
      <c r="DA27" s="37">
        <v>0</v>
      </c>
      <c r="DB27" s="38">
        <v>0</v>
      </c>
      <c r="DC27" s="37">
        <v>318471</v>
      </c>
      <c r="DD27" s="37">
        <v>318471</v>
      </c>
      <c r="DE27" s="37">
        <v>293574</v>
      </c>
      <c r="DF27" s="37">
        <v>24897</v>
      </c>
      <c r="DG27" s="37">
        <v>24897</v>
      </c>
      <c r="DH27" s="37">
        <v>0</v>
      </c>
      <c r="DI27" s="38">
        <v>0</v>
      </c>
      <c r="DJ27" s="37">
        <v>325449</v>
      </c>
      <c r="DK27" s="37">
        <v>325449</v>
      </c>
      <c r="DL27" s="37">
        <v>297689</v>
      </c>
      <c r="DM27" s="37">
        <v>27760</v>
      </c>
      <c r="DN27" s="37">
        <v>27760</v>
      </c>
      <c r="DO27" s="37">
        <v>0</v>
      </c>
      <c r="DP27" s="38">
        <v>0</v>
      </c>
      <c r="DQ27" s="37">
        <v>337103</v>
      </c>
      <c r="DR27" s="37">
        <v>337103</v>
      </c>
      <c r="DS27" s="37">
        <v>313068</v>
      </c>
      <c r="DT27" s="37">
        <v>24035</v>
      </c>
      <c r="DU27" s="37">
        <v>24035</v>
      </c>
      <c r="DV27" s="37">
        <v>0</v>
      </c>
      <c r="DW27" s="38">
        <v>0</v>
      </c>
      <c r="DX27" s="37">
        <v>348168.5</v>
      </c>
      <c r="DY27" s="37">
        <v>348168.5</v>
      </c>
      <c r="DZ27" s="37">
        <v>325153</v>
      </c>
      <c r="EA27" s="37">
        <v>23015.5</v>
      </c>
      <c r="EB27" s="37">
        <v>23015.5</v>
      </c>
      <c r="EC27" s="37">
        <v>0</v>
      </c>
      <c r="ED27" s="38">
        <v>0</v>
      </c>
      <c r="EE27" s="37">
        <v>380482.5</v>
      </c>
      <c r="EF27" s="37">
        <v>380482.5</v>
      </c>
      <c r="EG27" s="37">
        <v>356475</v>
      </c>
      <c r="EH27" s="37">
        <v>24007.5</v>
      </c>
      <c r="EI27" s="37">
        <v>24007.5</v>
      </c>
      <c r="EJ27" s="37">
        <v>0</v>
      </c>
      <c r="EK27" s="38">
        <v>0</v>
      </c>
      <c r="EL27" s="37">
        <v>378949</v>
      </c>
      <c r="EM27" s="37">
        <v>378949</v>
      </c>
      <c r="EN27" s="37">
        <v>361095</v>
      </c>
      <c r="EO27" s="37">
        <v>17854</v>
      </c>
      <c r="EP27" s="37">
        <v>17854</v>
      </c>
      <c r="EQ27" s="37">
        <v>0</v>
      </c>
      <c r="ER27" s="38">
        <v>0</v>
      </c>
    </row>
    <row r="28" spans="1:155">
      <c r="A28" s="35" t="s">
        <v>83</v>
      </c>
      <c r="B28" s="24">
        <v>133430</v>
      </c>
      <c r="C28" s="24">
        <v>133430</v>
      </c>
      <c r="D28" s="24">
        <v>129548</v>
      </c>
      <c r="E28" s="24">
        <v>103129</v>
      </c>
      <c r="F28" s="24">
        <v>3402</v>
      </c>
      <c r="G28" s="24">
        <v>23016</v>
      </c>
      <c r="H28" s="24">
        <v>0</v>
      </c>
      <c r="I28" s="24">
        <v>3883</v>
      </c>
      <c r="J28" s="24">
        <v>3883</v>
      </c>
      <c r="K28" s="24">
        <v>0</v>
      </c>
      <c r="L28" s="25">
        <v>0</v>
      </c>
      <c r="M28" s="23">
        <v>146728</v>
      </c>
      <c r="N28" s="24">
        <v>146728</v>
      </c>
      <c r="O28" s="24">
        <v>140391</v>
      </c>
      <c r="P28" s="24">
        <v>118558</v>
      </c>
      <c r="Q28" s="24">
        <v>3848</v>
      </c>
      <c r="R28" s="24">
        <v>17751</v>
      </c>
      <c r="S28" s="24">
        <v>234</v>
      </c>
      <c r="T28" s="24">
        <v>6337</v>
      </c>
      <c r="U28" s="24">
        <v>6337</v>
      </c>
      <c r="V28" s="24">
        <v>0</v>
      </c>
      <c r="W28" s="25">
        <v>0</v>
      </c>
      <c r="X28" s="24">
        <v>155110</v>
      </c>
      <c r="Y28" s="24">
        <v>155110</v>
      </c>
      <c r="Z28" s="24">
        <v>148196</v>
      </c>
      <c r="AA28" s="24">
        <v>130015</v>
      </c>
      <c r="AB28" s="24">
        <v>3625</v>
      </c>
      <c r="AC28" s="24">
        <v>13624</v>
      </c>
      <c r="AD28" s="24">
        <v>931</v>
      </c>
      <c r="AE28" s="24">
        <v>6914</v>
      </c>
      <c r="AF28" s="24">
        <v>6914</v>
      </c>
      <c r="AG28" s="24">
        <v>0</v>
      </c>
      <c r="AH28" s="25">
        <v>0</v>
      </c>
      <c r="AI28" s="24">
        <v>170113</v>
      </c>
      <c r="AJ28" s="24">
        <v>170113</v>
      </c>
      <c r="AK28" s="24">
        <v>161967</v>
      </c>
      <c r="AL28" s="24">
        <v>144112</v>
      </c>
      <c r="AM28" s="24">
        <v>3397</v>
      </c>
      <c r="AN28" s="24">
        <v>14145</v>
      </c>
      <c r="AO28" s="24">
        <v>312</v>
      </c>
      <c r="AP28" s="24">
        <v>8146</v>
      </c>
      <c r="AQ28" s="24">
        <v>8146</v>
      </c>
      <c r="AR28" s="24">
        <v>0</v>
      </c>
      <c r="AS28" s="25">
        <v>0</v>
      </c>
      <c r="AT28" s="24">
        <v>180238</v>
      </c>
      <c r="AU28" s="24">
        <v>180238</v>
      </c>
      <c r="AV28" s="24">
        <v>174035</v>
      </c>
      <c r="AW28" s="24">
        <v>152782</v>
      </c>
      <c r="AX28" s="24">
        <v>3213</v>
      </c>
      <c r="AY28" s="24">
        <v>17714</v>
      </c>
      <c r="AZ28" s="24">
        <v>327</v>
      </c>
      <c r="BA28" s="24">
        <v>6203</v>
      </c>
      <c r="BB28" s="24">
        <v>6203</v>
      </c>
      <c r="BC28" s="24">
        <v>0</v>
      </c>
      <c r="BD28" s="25">
        <v>0</v>
      </c>
      <c r="BE28" s="36" t="s">
        <v>95</v>
      </c>
      <c r="BF28" s="11">
        <v>416343</v>
      </c>
      <c r="BG28" s="11">
        <v>416343</v>
      </c>
      <c r="BH28" s="11">
        <v>401078</v>
      </c>
      <c r="BI28" s="11">
        <v>15265</v>
      </c>
      <c r="BJ28" s="11">
        <v>15265</v>
      </c>
      <c r="BK28" s="11">
        <v>0</v>
      </c>
      <c r="BL28" s="12">
        <v>0</v>
      </c>
      <c r="BM28" s="11">
        <v>404526</v>
      </c>
      <c r="BN28" s="11">
        <v>404526</v>
      </c>
      <c r="BO28" s="11">
        <v>397792</v>
      </c>
      <c r="BP28" s="11">
        <v>6734</v>
      </c>
      <c r="BQ28" s="11">
        <v>6734</v>
      </c>
      <c r="BR28" s="11">
        <v>0</v>
      </c>
      <c r="BS28" s="12">
        <v>0</v>
      </c>
      <c r="BT28" s="11">
        <v>327349.375</v>
      </c>
      <c r="BU28" s="11">
        <v>327349.375</v>
      </c>
      <c r="BV28" s="11">
        <v>317817.375</v>
      </c>
      <c r="BW28" s="11">
        <v>9532</v>
      </c>
      <c r="BX28" s="11">
        <v>9532</v>
      </c>
      <c r="BY28" s="11">
        <v>0</v>
      </c>
      <c r="BZ28" s="12">
        <v>0</v>
      </c>
      <c r="CA28" s="11">
        <v>325494.11111111112</v>
      </c>
      <c r="CB28" s="11">
        <v>325494.11111111112</v>
      </c>
      <c r="CC28" s="11">
        <v>323219.66666666669</v>
      </c>
      <c r="CD28" s="11">
        <v>2274.444444444438</v>
      </c>
      <c r="CE28" s="11">
        <v>2274.444444444438</v>
      </c>
      <c r="CF28" s="11">
        <v>0</v>
      </c>
      <c r="CG28" s="12">
        <v>0</v>
      </c>
      <c r="CH28" s="113">
        <v>300737.5</v>
      </c>
      <c r="CI28" s="113">
        <v>300737.5</v>
      </c>
      <c r="CJ28" s="113">
        <v>295856</v>
      </c>
      <c r="CK28" s="113">
        <v>4881.5</v>
      </c>
      <c r="CL28" s="113">
        <v>4881.5</v>
      </c>
      <c r="CM28" s="113">
        <v>0</v>
      </c>
      <c r="CN28" s="114">
        <v>0</v>
      </c>
      <c r="CO28" s="113">
        <v>306781.5</v>
      </c>
      <c r="CP28" s="113">
        <v>306781.5</v>
      </c>
      <c r="CQ28" s="113">
        <v>298489</v>
      </c>
      <c r="CR28" s="113">
        <v>8292.5</v>
      </c>
      <c r="CS28" s="113">
        <v>8292.5</v>
      </c>
      <c r="CT28" s="113">
        <v>0</v>
      </c>
      <c r="CU28" s="114">
        <v>0</v>
      </c>
      <c r="CV28" s="113">
        <v>338972.5</v>
      </c>
      <c r="CW28" s="113">
        <v>338972.5</v>
      </c>
      <c r="CX28" s="113">
        <v>330377</v>
      </c>
      <c r="CY28" s="113">
        <v>8595.5</v>
      </c>
      <c r="CZ28" s="113">
        <v>8595.5</v>
      </c>
      <c r="DA28" s="113">
        <v>0</v>
      </c>
      <c r="DB28" s="114">
        <v>0</v>
      </c>
      <c r="DC28" s="113">
        <v>291796</v>
      </c>
      <c r="DD28" s="113">
        <v>291796</v>
      </c>
      <c r="DE28" s="113">
        <v>283896</v>
      </c>
      <c r="DF28" s="113">
        <v>7900</v>
      </c>
      <c r="DG28" s="113">
        <v>7900</v>
      </c>
      <c r="DH28" s="113">
        <v>0</v>
      </c>
      <c r="DI28" s="114">
        <v>0</v>
      </c>
      <c r="DJ28" s="113">
        <v>330860.5</v>
      </c>
      <c r="DK28" s="113">
        <v>330860.5</v>
      </c>
      <c r="DL28" s="113">
        <v>326182.5</v>
      </c>
      <c r="DM28" s="113">
        <v>4678</v>
      </c>
      <c r="DN28" s="113">
        <v>4678</v>
      </c>
      <c r="DO28" s="113">
        <v>0</v>
      </c>
      <c r="DP28" s="114">
        <v>0</v>
      </c>
      <c r="DQ28" s="113">
        <v>317392.5</v>
      </c>
      <c r="DR28" s="113">
        <v>317392.5</v>
      </c>
      <c r="DS28" s="113">
        <v>312046.5</v>
      </c>
      <c r="DT28" s="113">
        <v>5346</v>
      </c>
      <c r="DU28" s="113">
        <v>5346</v>
      </c>
      <c r="DV28" s="113">
        <v>0</v>
      </c>
      <c r="DW28" s="114">
        <v>0</v>
      </c>
      <c r="DX28" s="113">
        <v>332203</v>
      </c>
      <c r="DY28" s="113">
        <v>332203</v>
      </c>
      <c r="DZ28" s="113">
        <v>328356</v>
      </c>
      <c r="EA28" s="113">
        <v>3847</v>
      </c>
      <c r="EB28" s="113">
        <v>3847</v>
      </c>
      <c r="EC28" s="113">
        <v>0</v>
      </c>
      <c r="ED28" s="114">
        <v>0</v>
      </c>
      <c r="EE28" s="113">
        <v>351406</v>
      </c>
      <c r="EF28" s="113">
        <v>351406</v>
      </c>
      <c r="EG28" s="113">
        <v>347902.5</v>
      </c>
      <c r="EH28" s="113">
        <v>3503.5</v>
      </c>
      <c r="EI28" s="113">
        <v>3503.5</v>
      </c>
      <c r="EJ28" s="113">
        <v>0</v>
      </c>
      <c r="EK28" s="114">
        <v>0</v>
      </c>
      <c r="EL28" s="113">
        <v>316319</v>
      </c>
      <c r="EM28" s="113">
        <v>316319</v>
      </c>
      <c r="EN28" s="113">
        <v>313697</v>
      </c>
      <c r="EO28" s="113">
        <v>2622</v>
      </c>
      <c r="EP28" s="113">
        <v>2622</v>
      </c>
      <c r="EQ28" s="113">
        <v>0</v>
      </c>
      <c r="ER28" s="114">
        <v>0</v>
      </c>
      <c r="ES28" s="257"/>
      <c r="ET28" s="257"/>
      <c r="EU28" s="257"/>
      <c r="EV28" s="257"/>
      <c r="EW28" s="257"/>
      <c r="EX28" s="257"/>
      <c r="EY28" s="257"/>
    </row>
    <row r="29" spans="1:155">
      <c r="A29" s="35" t="s">
        <v>84</v>
      </c>
      <c r="B29" s="24">
        <v>329657</v>
      </c>
      <c r="C29" s="24">
        <v>329657</v>
      </c>
      <c r="D29" s="24">
        <v>307233</v>
      </c>
      <c r="E29" s="24">
        <v>234640</v>
      </c>
      <c r="F29" s="24">
        <v>24161</v>
      </c>
      <c r="G29" s="24">
        <v>45010</v>
      </c>
      <c r="H29" s="24">
        <v>3423</v>
      </c>
      <c r="I29" s="24">
        <v>22423</v>
      </c>
      <c r="J29" s="24">
        <v>22423</v>
      </c>
      <c r="K29" s="24">
        <v>0</v>
      </c>
      <c r="L29" s="25">
        <v>0</v>
      </c>
      <c r="M29" s="23">
        <v>363495</v>
      </c>
      <c r="N29" s="24">
        <v>363495</v>
      </c>
      <c r="O29" s="24">
        <v>339099</v>
      </c>
      <c r="P29" s="24">
        <v>263403</v>
      </c>
      <c r="Q29" s="24">
        <v>27907</v>
      </c>
      <c r="R29" s="24">
        <v>43748</v>
      </c>
      <c r="S29" s="24">
        <v>4040</v>
      </c>
      <c r="T29" s="24">
        <v>24396</v>
      </c>
      <c r="U29" s="24">
        <v>24396</v>
      </c>
      <c r="V29" s="24">
        <v>0</v>
      </c>
      <c r="W29" s="25">
        <v>0</v>
      </c>
      <c r="X29" s="24">
        <v>371067</v>
      </c>
      <c r="Y29" s="24">
        <v>371067</v>
      </c>
      <c r="Z29" s="24">
        <v>342796</v>
      </c>
      <c r="AA29" s="24">
        <v>265012</v>
      </c>
      <c r="AB29" s="24">
        <v>31730</v>
      </c>
      <c r="AC29" s="24">
        <v>43201</v>
      </c>
      <c r="AD29" s="24">
        <v>2852</v>
      </c>
      <c r="AE29" s="24">
        <v>28271</v>
      </c>
      <c r="AF29" s="24">
        <v>28271</v>
      </c>
      <c r="AG29" s="24">
        <v>0</v>
      </c>
      <c r="AH29" s="25">
        <v>0</v>
      </c>
      <c r="AI29" s="24">
        <v>377962</v>
      </c>
      <c r="AJ29" s="24">
        <v>377962</v>
      </c>
      <c r="AK29" s="24">
        <v>351400</v>
      </c>
      <c r="AL29" s="24">
        <v>299118</v>
      </c>
      <c r="AM29" s="24">
        <v>20937</v>
      </c>
      <c r="AN29" s="24">
        <v>29804</v>
      </c>
      <c r="AO29" s="24">
        <v>1541</v>
      </c>
      <c r="AP29" s="24">
        <v>26562</v>
      </c>
      <c r="AQ29" s="24">
        <v>26562</v>
      </c>
      <c r="AR29" s="24">
        <v>0</v>
      </c>
      <c r="AS29" s="25">
        <v>0</v>
      </c>
      <c r="AT29" s="24">
        <v>361856</v>
      </c>
      <c r="AU29" s="24">
        <v>361856</v>
      </c>
      <c r="AV29" s="24">
        <v>327738</v>
      </c>
      <c r="AW29" s="24">
        <v>258888</v>
      </c>
      <c r="AX29" s="24">
        <v>31541</v>
      </c>
      <c r="AY29" s="24">
        <v>36329</v>
      </c>
      <c r="AZ29" s="24">
        <v>980</v>
      </c>
      <c r="BA29" s="24">
        <v>34117</v>
      </c>
      <c r="BB29" s="24">
        <v>34117</v>
      </c>
      <c r="BC29" s="24">
        <v>0</v>
      </c>
      <c r="BD29" s="25">
        <v>0</v>
      </c>
      <c r="BE29" s="26" t="s">
        <v>96</v>
      </c>
      <c r="BF29" s="24">
        <v>393765</v>
      </c>
      <c r="BG29" s="24">
        <v>393765</v>
      </c>
      <c r="BH29" s="24">
        <v>361743</v>
      </c>
      <c r="BI29" s="24">
        <v>32022</v>
      </c>
      <c r="BJ29" s="24">
        <v>32022</v>
      </c>
      <c r="BK29" s="24">
        <v>0</v>
      </c>
      <c r="BL29" s="25">
        <v>0</v>
      </c>
      <c r="BM29" s="24">
        <v>402965</v>
      </c>
      <c r="BN29" s="24">
        <v>402965</v>
      </c>
      <c r="BO29" s="24">
        <v>369952</v>
      </c>
      <c r="BP29" s="24">
        <v>33013</v>
      </c>
      <c r="BQ29" s="24">
        <v>33013</v>
      </c>
      <c r="BR29" s="24">
        <v>0</v>
      </c>
      <c r="BS29" s="25">
        <v>0</v>
      </c>
      <c r="BT29" s="24">
        <v>415146.25</v>
      </c>
      <c r="BU29" s="24">
        <v>415146.25</v>
      </c>
      <c r="BV29" s="24">
        <v>379466.25</v>
      </c>
      <c r="BW29" s="24">
        <v>35680</v>
      </c>
      <c r="BX29" s="24">
        <v>35680</v>
      </c>
      <c r="BY29" s="24">
        <v>0</v>
      </c>
      <c r="BZ29" s="25">
        <v>0</v>
      </c>
      <c r="CA29" s="24">
        <v>410652.11111111112</v>
      </c>
      <c r="CB29" s="24">
        <v>410652.11111111112</v>
      </c>
      <c r="CC29" s="24">
        <v>386003.33333333331</v>
      </c>
      <c r="CD29" s="24">
        <v>24648.77777777781</v>
      </c>
      <c r="CE29" s="24">
        <v>24648.77777777781</v>
      </c>
      <c r="CF29" s="24">
        <v>0</v>
      </c>
      <c r="CG29" s="25">
        <v>0</v>
      </c>
      <c r="CH29" s="37">
        <v>451634.5</v>
      </c>
      <c r="CI29" s="37">
        <v>451634.5</v>
      </c>
      <c r="CJ29" s="37">
        <v>419438.5</v>
      </c>
      <c r="CK29" s="37">
        <v>32196</v>
      </c>
      <c r="CL29" s="37">
        <v>32196</v>
      </c>
      <c r="CM29" s="37">
        <v>0</v>
      </c>
      <c r="CN29" s="38">
        <v>0</v>
      </c>
      <c r="CO29" s="37">
        <v>460957.5</v>
      </c>
      <c r="CP29" s="37">
        <v>460957.5</v>
      </c>
      <c r="CQ29" s="37">
        <v>419284</v>
      </c>
      <c r="CR29" s="37">
        <v>41673.5</v>
      </c>
      <c r="CS29" s="37">
        <v>41673.5</v>
      </c>
      <c r="CT29" s="37">
        <v>0</v>
      </c>
      <c r="CU29" s="38">
        <v>0</v>
      </c>
      <c r="CV29" s="37">
        <v>432309</v>
      </c>
      <c r="CW29" s="37">
        <v>432309</v>
      </c>
      <c r="CX29" s="37">
        <v>393256</v>
      </c>
      <c r="CY29" s="37">
        <v>39053</v>
      </c>
      <c r="CZ29" s="37">
        <v>39053</v>
      </c>
      <c r="DA29" s="37">
        <v>0</v>
      </c>
      <c r="DB29" s="38">
        <v>0</v>
      </c>
      <c r="DC29" s="37">
        <v>491236</v>
      </c>
      <c r="DD29" s="37">
        <v>491236</v>
      </c>
      <c r="DE29" s="37">
        <v>443864</v>
      </c>
      <c r="DF29" s="37">
        <v>47372</v>
      </c>
      <c r="DG29" s="37">
        <v>47372</v>
      </c>
      <c r="DH29" s="37">
        <v>0</v>
      </c>
      <c r="DI29" s="38">
        <v>0</v>
      </c>
      <c r="DJ29" s="37">
        <v>495217</v>
      </c>
      <c r="DK29" s="37">
        <v>495217</v>
      </c>
      <c r="DL29" s="37">
        <v>457120</v>
      </c>
      <c r="DM29" s="37">
        <v>38097</v>
      </c>
      <c r="DN29" s="37">
        <v>38097</v>
      </c>
      <c r="DO29" s="37">
        <v>0</v>
      </c>
      <c r="DP29" s="38">
        <v>0</v>
      </c>
      <c r="DQ29" s="37">
        <v>526044</v>
      </c>
      <c r="DR29" s="37">
        <v>526044</v>
      </c>
      <c r="DS29" s="37">
        <v>483517</v>
      </c>
      <c r="DT29" s="37">
        <v>42527</v>
      </c>
      <c r="DU29" s="37">
        <v>42527</v>
      </c>
      <c r="DV29" s="37">
        <v>0</v>
      </c>
      <c r="DW29" s="38">
        <v>0</v>
      </c>
      <c r="DX29" s="37">
        <v>543461.5</v>
      </c>
      <c r="DY29" s="37">
        <v>543461.5</v>
      </c>
      <c r="DZ29" s="37">
        <v>508057</v>
      </c>
      <c r="EA29" s="37">
        <v>35404.5</v>
      </c>
      <c r="EB29" s="37">
        <v>35404.5</v>
      </c>
      <c r="EC29" s="37">
        <v>0</v>
      </c>
      <c r="ED29" s="38">
        <v>0</v>
      </c>
      <c r="EE29" s="37">
        <v>518892</v>
      </c>
      <c r="EF29" s="37">
        <v>518892</v>
      </c>
      <c r="EG29" s="37">
        <v>488096.5</v>
      </c>
      <c r="EH29" s="37">
        <v>30795.5</v>
      </c>
      <c r="EI29" s="37">
        <v>30795.5</v>
      </c>
      <c r="EJ29" s="37">
        <v>0</v>
      </c>
      <c r="EK29" s="38">
        <v>0</v>
      </c>
      <c r="EL29" s="37">
        <v>518509</v>
      </c>
      <c r="EM29" s="37">
        <v>518509</v>
      </c>
      <c r="EN29" s="37">
        <v>499521</v>
      </c>
      <c r="EO29" s="37">
        <v>18988</v>
      </c>
      <c r="EP29" s="37">
        <v>18988</v>
      </c>
      <c r="EQ29" s="37">
        <v>0</v>
      </c>
      <c r="ER29" s="38">
        <v>0</v>
      </c>
    </row>
    <row r="30" spans="1:155">
      <c r="A30" s="35" t="s">
        <v>85</v>
      </c>
      <c r="B30" s="24">
        <v>49617</v>
      </c>
      <c r="C30" s="24">
        <v>49617</v>
      </c>
      <c r="D30" s="24">
        <v>47465</v>
      </c>
      <c r="E30" s="24">
        <v>32110</v>
      </c>
      <c r="F30" s="24">
        <v>3815</v>
      </c>
      <c r="G30" s="24">
        <v>10255</v>
      </c>
      <c r="H30" s="24">
        <v>1285</v>
      </c>
      <c r="I30" s="24">
        <v>2152</v>
      </c>
      <c r="J30" s="24">
        <v>2152</v>
      </c>
      <c r="K30" s="24">
        <v>0</v>
      </c>
      <c r="L30" s="25">
        <v>0</v>
      </c>
      <c r="M30" s="23">
        <v>54721</v>
      </c>
      <c r="N30" s="24">
        <v>54721</v>
      </c>
      <c r="O30" s="24">
        <v>51138</v>
      </c>
      <c r="P30" s="24">
        <v>40359</v>
      </c>
      <c r="Q30" s="24">
        <v>2136</v>
      </c>
      <c r="R30" s="24">
        <v>8174</v>
      </c>
      <c r="S30" s="24">
        <v>468</v>
      </c>
      <c r="T30" s="24">
        <v>3583</v>
      </c>
      <c r="U30" s="24">
        <v>3583</v>
      </c>
      <c r="V30" s="24">
        <v>0</v>
      </c>
      <c r="W30" s="25">
        <v>0</v>
      </c>
      <c r="X30" s="24">
        <v>63220</v>
      </c>
      <c r="Y30" s="24">
        <v>63220</v>
      </c>
      <c r="Z30" s="24">
        <v>57706</v>
      </c>
      <c r="AA30" s="24">
        <v>44521</v>
      </c>
      <c r="AB30" s="24">
        <v>3175</v>
      </c>
      <c r="AC30" s="24">
        <v>10009</v>
      </c>
      <c r="AD30" s="24">
        <v>0</v>
      </c>
      <c r="AE30" s="24">
        <v>5514</v>
      </c>
      <c r="AF30" s="24">
        <v>5514</v>
      </c>
      <c r="AG30" s="24">
        <v>0</v>
      </c>
      <c r="AH30" s="25">
        <v>0</v>
      </c>
      <c r="AI30" s="24">
        <v>61260</v>
      </c>
      <c r="AJ30" s="24">
        <v>61260</v>
      </c>
      <c r="AK30" s="24">
        <v>56833</v>
      </c>
      <c r="AL30" s="24">
        <v>46524</v>
      </c>
      <c r="AM30" s="24">
        <v>2546</v>
      </c>
      <c r="AN30" s="24">
        <v>6984</v>
      </c>
      <c r="AO30" s="24">
        <v>779</v>
      </c>
      <c r="AP30" s="24">
        <v>4427</v>
      </c>
      <c r="AQ30" s="24">
        <v>4427</v>
      </c>
      <c r="AR30" s="24">
        <v>0</v>
      </c>
      <c r="AS30" s="25">
        <v>0</v>
      </c>
      <c r="AT30" s="24">
        <v>64497</v>
      </c>
      <c r="AU30" s="24">
        <v>64497</v>
      </c>
      <c r="AV30" s="24">
        <v>55192</v>
      </c>
      <c r="AW30" s="24">
        <v>40877</v>
      </c>
      <c r="AX30" s="24">
        <v>4381</v>
      </c>
      <c r="AY30" s="24">
        <v>9608</v>
      </c>
      <c r="AZ30" s="24">
        <v>327</v>
      </c>
      <c r="BA30" s="24">
        <v>9305</v>
      </c>
      <c r="BB30" s="24">
        <v>9305</v>
      </c>
      <c r="BC30" s="24">
        <v>0</v>
      </c>
      <c r="BD30" s="25">
        <v>0</v>
      </c>
      <c r="BE30" s="26" t="s">
        <v>97</v>
      </c>
      <c r="BF30" s="24">
        <v>262457</v>
      </c>
      <c r="BG30" s="24">
        <v>262457</v>
      </c>
      <c r="BH30" s="24">
        <v>244482</v>
      </c>
      <c r="BI30" s="24">
        <v>17975</v>
      </c>
      <c r="BJ30" s="24">
        <v>17975</v>
      </c>
      <c r="BK30" s="24">
        <v>0</v>
      </c>
      <c r="BL30" s="25">
        <v>0</v>
      </c>
      <c r="BM30" s="24">
        <v>272295</v>
      </c>
      <c r="BN30" s="24">
        <v>272295</v>
      </c>
      <c r="BO30" s="24">
        <v>258332</v>
      </c>
      <c r="BP30" s="24">
        <v>13963</v>
      </c>
      <c r="BQ30" s="24">
        <v>13963</v>
      </c>
      <c r="BR30" s="24">
        <v>0</v>
      </c>
      <c r="BS30" s="25">
        <v>0</v>
      </c>
      <c r="BT30" s="24">
        <v>314270</v>
      </c>
      <c r="BU30" s="24">
        <v>314270</v>
      </c>
      <c r="BV30" s="24">
        <v>292963.875</v>
      </c>
      <c r="BW30" s="24">
        <v>21306.125</v>
      </c>
      <c r="BX30" s="24">
        <v>21306.125</v>
      </c>
      <c r="BY30" s="24">
        <v>0</v>
      </c>
      <c r="BZ30" s="25">
        <v>0</v>
      </c>
      <c r="CA30" s="24">
        <v>346207.88888888888</v>
      </c>
      <c r="CB30" s="24">
        <v>346207.88888888888</v>
      </c>
      <c r="CC30" s="24">
        <v>326264.33333333331</v>
      </c>
      <c r="CD30" s="24">
        <v>19943.555555555562</v>
      </c>
      <c r="CE30" s="24">
        <v>19943.555555555562</v>
      </c>
      <c r="CF30" s="24">
        <v>0</v>
      </c>
      <c r="CG30" s="25">
        <v>0</v>
      </c>
      <c r="CH30" s="37">
        <v>295784.5</v>
      </c>
      <c r="CI30" s="37">
        <v>295784.5</v>
      </c>
      <c r="CJ30" s="37">
        <v>276457</v>
      </c>
      <c r="CK30" s="37">
        <v>19327.5</v>
      </c>
      <c r="CL30" s="37">
        <v>19327.5</v>
      </c>
      <c r="CM30" s="37">
        <v>0</v>
      </c>
      <c r="CN30" s="38">
        <v>0</v>
      </c>
      <c r="CO30" s="37">
        <v>324546.5</v>
      </c>
      <c r="CP30" s="37">
        <v>324546.5</v>
      </c>
      <c r="CQ30" s="37">
        <v>300617</v>
      </c>
      <c r="CR30" s="37">
        <v>23929.5</v>
      </c>
      <c r="CS30" s="37">
        <v>23929.5</v>
      </c>
      <c r="CT30" s="37">
        <v>0</v>
      </c>
      <c r="CU30" s="38">
        <v>0</v>
      </c>
      <c r="CV30" s="37">
        <v>326623</v>
      </c>
      <c r="CW30" s="37">
        <v>326623</v>
      </c>
      <c r="CX30" s="37">
        <v>306378.5</v>
      </c>
      <c r="CY30" s="37">
        <v>20244.5</v>
      </c>
      <c r="CZ30" s="37">
        <v>20244.5</v>
      </c>
      <c r="DA30" s="37">
        <v>0</v>
      </c>
      <c r="DB30" s="38">
        <v>0</v>
      </c>
      <c r="DC30" s="37">
        <v>339482</v>
      </c>
      <c r="DD30" s="37">
        <v>339482</v>
      </c>
      <c r="DE30" s="37">
        <v>315682</v>
      </c>
      <c r="DF30" s="37">
        <v>23800</v>
      </c>
      <c r="DG30" s="37">
        <v>23800</v>
      </c>
      <c r="DH30" s="37">
        <v>0</v>
      </c>
      <c r="DI30" s="38">
        <v>0</v>
      </c>
      <c r="DJ30" s="37">
        <v>344158.5</v>
      </c>
      <c r="DK30" s="37">
        <v>344158.5</v>
      </c>
      <c r="DL30" s="37">
        <v>321729.5</v>
      </c>
      <c r="DM30" s="37">
        <v>22429</v>
      </c>
      <c r="DN30" s="37">
        <v>22429</v>
      </c>
      <c r="DO30" s="37">
        <v>0</v>
      </c>
      <c r="DP30" s="38">
        <v>0</v>
      </c>
      <c r="DQ30" s="37">
        <v>331374</v>
      </c>
      <c r="DR30" s="37">
        <v>331374</v>
      </c>
      <c r="DS30" s="37">
        <v>306637</v>
      </c>
      <c r="DT30" s="37">
        <v>24737</v>
      </c>
      <c r="DU30" s="37">
        <v>24737</v>
      </c>
      <c r="DV30" s="37">
        <v>0</v>
      </c>
      <c r="DW30" s="38">
        <v>0</v>
      </c>
      <c r="DX30" s="37">
        <v>328985.5</v>
      </c>
      <c r="DY30" s="37">
        <v>328985.5</v>
      </c>
      <c r="DZ30" s="37">
        <v>304040.5</v>
      </c>
      <c r="EA30" s="37">
        <v>24945</v>
      </c>
      <c r="EB30" s="37">
        <v>24945</v>
      </c>
      <c r="EC30" s="37">
        <v>0</v>
      </c>
      <c r="ED30" s="38">
        <v>0</v>
      </c>
      <c r="EE30" s="37">
        <v>359494</v>
      </c>
      <c r="EF30" s="37">
        <v>359494</v>
      </c>
      <c r="EG30" s="37">
        <v>334413</v>
      </c>
      <c r="EH30" s="37">
        <v>25081</v>
      </c>
      <c r="EI30" s="37">
        <v>25081</v>
      </c>
      <c r="EJ30" s="37">
        <v>0</v>
      </c>
      <c r="EK30" s="38">
        <v>0</v>
      </c>
      <c r="EL30" s="37">
        <v>354775</v>
      </c>
      <c r="EM30" s="37">
        <v>354775</v>
      </c>
      <c r="EN30" s="37">
        <v>333976</v>
      </c>
      <c r="EO30" s="37">
        <v>20799</v>
      </c>
      <c r="EP30" s="37">
        <v>20799</v>
      </c>
      <c r="EQ30" s="37">
        <v>0</v>
      </c>
      <c r="ER30" s="38">
        <v>0</v>
      </c>
    </row>
    <row r="31" spans="1:155">
      <c r="A31" s="35" t="s">
        <v>86</v>
      </c>
      <c r="B31" s="24">
        <v>62714</v>
      </c>
      <c r="C31" s="24">
        <v>62714</v>
      </c>
      <c r="D31" s="24">
        <v>57541</v>
      </c>
      <c r="E31" s="24">
        <v>32172</v>
      </c>
      <c r="F31" s="24">
        <v>4633</v>
      </c>
      <c r="G31" s="24">
        <v>19883</v>
      </c>
      <c r="H31" s="24">
        <v>852</v>
      </c>
      <c r="I31" s="24">
        <v>5173</v>
      </c>
      <c r="J31" s="24">
        <v>5173</v>
      </c>
      <c r="K31" s="24">
        <v>0</v>
      </c>
      <c r="L31" s="25">
        <v>0</v>
      </c>
      <c r="M31" s="23">
        <v>69557</v>
      </c>
      <c r="N31" s="24">
        <v>69557</v>
      </c>
      <c r="O31" s="24">
        <v>62049</v>
      </c>
      <c r="P31" s="24">
        <v>37172</v>
      </c>
      <c r="Q31" s="24">
        <v>4073</v>
      </c>
      <c r="R31" s="24">
        <v>19649</v>
      </c>
      <c r="S31" s="24">
        <v>1155</v>
      </c>
      <c r="T31" s="24">
        <v>7508</v>
      </c>
      <c r="U31" s="24">
        <v>7508</v>
      </c>
      <c r="V31" s="24">
        <v>0</v>
      </c>
      <c r="W31" s="25">
        <v>0</v>
      </c>
      <c r="X31" s="24">
        <v>80883</v>
      </c>
      <c r="Y31" s="24">
        <v>80883</v>
      </c>
      <c r="Z31" s="24">
        <v>75810</v>
      </c>
      <c r="AA31" s="24">
        <v>50391</v>
      </c>
      <c r="AB31" s="24">
        <v>4986</v>
      </c>
      <c r="AC31" s="24">
        <v>20433</v>
      </c>
      <c r="AD31" s="24">
        <v>0</v>
      </c>
      <c r="AE31" s="24">
        <v>5073</v>
      </c>
      <c r="AF31" s="24">
        <v>5073</v>
      </c>
      <c r="AG31" s="24">
        <v>0</v>
      </c>
      <c r="AH31" s="25">
        <v>0</v>
      </c>
      <c r="AI31" s="24">
        <v>68816</v>
      </c>
      <c r="AJ31" s="24">
        <v>68816</v>
      </c>
      <c r="AK31" s="24">
        <v>61842</v>
      </c>
      <c r="AL31" s="24">
        <v>43993</v>
      </c>
      <c r="AM31" s="24">
        <v>2968</v>
      </c>
      <c r="AN31" s="24">
        <v>14573</v>
      </c>
      <c r="AO31" s="24">
        <v>308</v>
      </c>
      <c r="AP31" s="24">
        <v>6974</v>
      </c>
      <c r="AQ31" s="24">
        <v>6974</v>
      </c>
      <c r="AR31" s="24">
        <v>0</v>
      </c>
      <c r="AS31" s="25">
        <v>0</v>
      </c>
      <c r="AT31" s="24">
        <v>74637</v>
      </c>
      <c r="AU31" s="24">
        <v>74637</v>
      </c>
      <c r="AV31" s="24">
        <v>66883</v>
      </c>
      <c r="AW31" s="24">
        <v>41167</v>
      </c>
      <c r="AX31" s="24">
        <v>4673</v>
      </c>
      <c r="AY31" s="24">
        <v>20717</v>
      </c>
      <c r="AZ31" s="24">
        <v>327</v>
      </c>
      <c r="BA31" s="24">
        <v>7754</v>
      </c>
      <c r="BB31" s="24">
        <v>7754</v>
      </c>
      <c r="BC31" s="24">
        <v>0</v>
      </c>
      <c r="BD31" s="25">
        <v>0</v>
      </c>
      <c r="BE31" s="26" t="s">
        <v>98</v>
      </c>
      <c r="BF31" s="24">
        <v>332624</v>
      </c>
      <c r="BG31" s="24">
        <v>332624</v>
      </c>
      <c r="BH31" s="24">
        <v>308694</v>
      </c>
      <c r="BI31" s="24">
        <v>23930</v>
      </c>
      <c r="BJ31" s="24">
        <v>23930</v>
      </c>
      <c r="BK31" s="24">
        <v>0</v>
      </c>
      <c r="BL31" s="25">
        <v>0</v>
      </c>
      <c r="BM31" s="24">
        <v>364113</v>
      </c>
      <c r="BN31" s="24">
        <v>364113</v>
      </c>
      <c r="BO31" s="24">
        <v>343895</v>
      </c>
      <c r="BP31" s="24">
        <v>20218</v>
      </c>
      <c r="BQ31" s="24">
        <v>20218</v>
      </c>
      <c r="BR31" s="24">
        <v>0</v>
      </c>
      <c r="BS31" s="25">
        <v>0</v>
      </c>
      <c r="BT31" s="24">
        <v>437518.125</v>
      </c>
      <c r="BU31" s="24">
        <v>437518.125</v>
      </c>
      <c r="BV31" s="24">
        <v>410111.5</v>
      </c>
      <c r="BW31" s="24">
        <v>27406.625</v>
      </c>
      <c r="BX31" s="24">
        <v>27406.625</v>
      </c>
      <c r="BY31" s="24">
        <v>0</v>
      </c>
      <c r="BZ31" s="25">
        <v>0</v>
      </c>
      <c r="CA31" s="24">
        <v>480961.44444444444</v>
      </c>
      <c r="CB31" s="24">
        <v>480961.44444444444</v>
      </c>
      <c r="CC31" s="24">
        <v>450761.55555555556</v>
      </c>
      <c r="CD31" s="24">
        <v>30199.888888888876</v>
      </c>
      <c r="CE31" s="24">
        <v>30199.888888888876</v>
      </c>
      <c r="CF31" s="24">
        <v>0</v>
      </c>
      <c r="CG31" s="25">
        <v>0</v>
      </c>
      <c r="CH31" s="37">
        <v>434381.5</v>
      </c>
      <c r="CI31" s="37">
        <v>434381.5</v>
      </c>
      <c r="CJ31" s="37">
        <v>405054</v>
      </c>
      <c r="CK31" s="37">
        <v>29327.5</v>
      </c>
      <c r="CL31" s="37">
        <v>29327.5</v>
      </c>
      <c r="CM31" s="37">
        <v>0</v>
      </c>
      <c r="CN31" s="38">
        <v>0</v>
      </c>
      <c r="CO31" s="37">
        <v>407973.5</v>
      </c>
      <c r="CP31" s="37">
        <v>407973.5</v>
      </c>
      <c r="CQ31" s="37">
        <v>375986</v>
      </c>
      <c r="CR31" s="37">
        <v>31987.5</v>
      </c>
      <c r="CS31" s="37">
        <v>31987.5</v>
      </c>
      <c r="CT31" s="37">
        <v>0</v>
      </c>
      <c r="CU31" s="38">
        <v>0</v>
      </c>
      <c r="CV31" s="37">
        <v>436297.5</v>
      </c>
      <c r="CW31" s="37">
        <v>436297.5</v>
      </c>
      <c r="CX31" s="37">
        <v>401758</v>
      </c>
      <c r="CY31" s="37">
        <v>34539.5</v>
      </c>
      <c r="CZ31" s="37">
        <v>34539.5</v>
      </c>
      <c r="DA31" s="37">
        <v>0</v>
      </c>
      <c r="DB31" s="38">
        <v>0</v>
      </c>
      <c r="DC31" s="37">
        <v>422399</v>
      </c>
      <c r="DD31" s="37">
        <v>422399</v>
      </c>
      <c r="DE31" s="37">
        <v>387485</v>
      </c>
      <c r="DF31" s="37">
        <v>34914</v>
      </c>
      <c r="DG31" s="37">
        <v>34914</v>
      </c>
      <c r="DH31" s="37">
        <v>0</v>
      </c>
      <c r="DI31" s="38">
        <v>0</v>
      </c>
      <c r="DJ31" s="37">
        <v>429536</v>
      </c>
      <c r="DK31" s="37">
        <v>429536</v>
      </c>
      <c r="DL31" s="37">
        <v>400619</v>
      </c>
      <c r="DM31" s="37">
        <v>28917</v>
      </c>
      <c r="DN31" s="37">
        <v>28917</v>
      </c>
      <c r="DO31" s="37">
        <v>0</v>
      </c>
      <c r="DP31" s="38">
        <v>0</v>
      </c>
      <c r="DQ31" s="37">
        <v>437918.5</v>
      </c>
      <c r="DR31" s="37">
        <v>437918.5</v>
      </c>
      <c r="DS31" s="37">
        <v>406375</v>
      </c>
      <c r="DT31" s="37">
        <v>31543.5</v>
      </c>
      <c r="DU31" s="37">
        <v>31543.5</v>
      </c>
      <c r="DV31" s="37">
        <v>0</v>
      </c>
      <c r="DW31" s="38">
        <v>0</v>
      </c>
      <c r="DX31" s="37">
        <v>465252</v>
      </c>
      <c r="DY31" s="37">
        <v>465252</v>
      </c>
      <c r="DZ31" s="37">
        <v>438242.5</v>
      </c>
      <c r="EA31" s="37">
        <v>27009.5</v>
      </c>
      <c r="EB31" s="37">
        <v>27009.5</v>
      </c>
      <c r="EC31" s="37">
        <v>0</v>
      </c>
      <c r="ED31" s="38">
        <v>0</v>
      </c>
      <c r="EE31" s="37">
        <v>462023</v>
      </c>
      <c r="EF31" s="37">
        <v>462023</v>
      </c>
      <c r="EG31" s="37">
        <v>433915.5</v>
      </c>
      <c r="EH31" s="37">
        <v>28107.5</v>
      </c>
      <c r="EI31" s="37">
        <v>28107.5</v>
      </c>
      <c r="EJ31" s="37">
        <v>0</v>
      </c>
      <c r="EK31" s="38">
        <v>0</v>
      </c>
      <c r="EL31" s="37">
        <v>479337</v>
      </c>
      <c r="EM31" s="37">
        <v>479337</v>
      </c>
      <c r="EN31" s="37">
        <v>455064</v>
      </c>
      <c r="EO31" s="37">
        <v>24273</v>
      </c>
      <c r="EP31" s="37">
        <v>24273</v>
      </c>
      <c r="EQ31" s="37">
        <v>0</v>
      </c>
      <c r="ER31" s="38">
        <v>0</v>
      </c>
    </row>
    <row r="32" spans="1:155" ht="18.75">
      <c r="A32" s="35" t="s">
        <v>119</v>
      </c>
      <c r="B32" s="24">
        <v>106667</v>
      </c>
      <c r="C32" s="24">
        <v>106667</v>
      </c>
      <c r="D32" s="24">
        <v>98905</v>
      </c>
      <c r="E32" s="24">
        <v>57580</v>
      </c>
      <c r="F32" s="24">
        <v>1267</v>
      </c>
      <c r="G32" s="24">
        <v>39192</v>
      </c>
      <c r="H32" s="24">
        <v>866</v>
      </c>
      <c r="I32" s="24">
        <v>7762</v>
      </c>
      <c r="J32" s="24">
        <v>7762</v>
      </c>
      <c r="K32" s="24">
        <v>0</v>
      </c>
      <c r="L32" s="25">
        <v>0</v>
      </c>
      <c r="M32" s="23">
        <v>109671</v>
      </c>
      <c r="N32" s="24">
        <v>109671</v>
      </c>
      <c r="O32" s="24">
        <v>104172</v>
      </c>
      <c r="P32" s="24">
        <v>66672</v>
      </c>
      <c r="Q32" s="24">
        <v>8756</v>
      </c>
      <c r="R32" s="24">
        <v>28292</v>
      </c>
      <c r="S32" s="24">
        <v>451</v>
      </c>
      <c r="T32" s="24">
        <v>5499</v>
      </c>
      <c r="U32" s="24">
        <v>5499</v>
      </c>
      <c r="V32" s="24">
        <v>0</v>
      </c>
      <c r="W32" s="25">
        <v>0</v>
      </c>
      <c r="X32" s="24">
        <v>116108</v>
      </c>
      <c r="Y32" s="24">
        <v>116108</v>
      </c>
      <c r="Z32" s="24">
        <v>109619</v>
      </c>
      <c r="AA32" s="24">
        <v>76438</v>
      </c>
      <c r="AB32" s="24">
        <v>4986</v>
      </c>
      <c r="AC32" s="24">
        <v>27729</v>
      </c>
      <c r="AD32" s="24">
        <v>466</v>
      </c>
      <c r="AE32" s="24">
        <v>6489</v>
      </c>
      <c r="AF32" s="24">
        <v>6489</v>
      </c>
      <c r="AG32" s="24">
        <v>0</v>
      </c>
      <c r="AH32" s="25">
        <v>0</v>
      </c>
      <c r="AI32" s="24">
        <v>116972</v>
      </c>
      <c r="AJ32" s="24">
        <v>116972</v>
      </c>
      <c r="AK32" s="24">
        <v>111951</v>
      </c>
      <c r="AL32" s="24">
        <v>75682</v>
      </c>
      <c r="AM32" s="24">
        <v>4566</v>
      </c>
      <c r="AN32" s="24">
        <v>31703</v>
      </c>
      <c r="AO32" s="24">
        <v>0</v>
      </c>
      <c r="AP32" s="24">
        <v>5021</v>
      </c>
      <c r="AQ32" s="24">
        <v>5021</v>
      </c>
      <c r="AR32" s="24">
        <v>0</v>
      </c>
      <c r="AS32" s="25">
        <v>0</v>
      </c>
      <c r="AT32" s="24">
        <v>116460</v>
      </c>
      <c r="AU32" s="24">
        <v>116460</v>
      </c>
      <c r="AV32" s="24">
        <v>107155</v>
      </c>
      <c r="AW32" s="24">
        <v>63200</v>
      </c>
      <c r="AX32" s="24">
        <v>6425</v>
      </c>
      <c r="AY32" s="24">
        <v>37530</v>
      </c>
      <c r="AZ32" s="24">
        <v>0</v>
      </c>
      <c r="BA32" s="24">
        <v>9305</v>
      </c>
      <c r="BB32" s="24">
        <v>9305</v>
      </c>
      <c r="BC32" s="24">
        <v>0</v>
      </c>
      <c r="BD32" s="25">
        <v>0</v>
      </c>
      <c r="BE32" s="39" t="s">
        <v>120</v>
      </c>
      <c r="BF32" s="24">
        <v>936179</v>
      </c>
      <c r="BG32" s="24">
        <v>90965</v>
      </c>
      <c r="BH32" s="24">
        <v>0</v>
      </c>
      <c r="BI32" s="24">
        <v>90965</v>
      </c>
      <c r="BJ32" s="24">
        <v>0</v>
      </c>
      <c r="BK32" s="24">
        <v>90965</v>
      </c>
      <c r="BL32" s="25">
        <v>845214</v>
      </c>
      <c r="BM32" s="24">
        <v>896287</v>
      </c>
      <c r="BN32" s="24">
        <v>94832</v>
      </c>
      <c r="BO32" s="24">
        <v>0</v>
      </c>
      <c r="BP32" s="24">
        <v>94832</v>
      </c>
      <c r="BQ32" s="24">
        <v>0</v>
      </c>
      <c r="BR32" s="24">
        <v>94832</v>
      </c>
      <c r="BS32" s="25">
        <v>801455</v>
      </c>
      <c r="BT32" s="24">
        <v>1013134.25</v>
      </c>
      <c r="BU32" s="24">
        <v>68031.875</v>
      </c>
      <c r="BV32" s="24">
        <v>0</v>
      </c>
      <c r="BW32" s="24">
        <v>68031.875</v>
      </c>
      <c r="BX32" s="24">
        <v>0</v>
      </c>
      <c r="BY32" s="24">
        <v>68031.875</v>
      </c>
      <c r="BZ32" s="25">
        <v>945102.375</v>
      </c>
      <c r="CA32" s="24">
        <v>970520</v>
      </c>
      <c r="CB32" s="24">
        <v>61227.222222222219</v>
      </c>
      <c r="CC32" s="24">
        <v>0</v>
      </c>
      <c r="CD32" s="24">
        <v>61227.222222222219</v>
      </c>
      <c r="CE32" s="24">
        <v>0</v>
      </c>
      <c r="CF32" s="24">
        <v>61227.222222222219</v>
      </c>
      <c r="CG32" s="25">
        <v>909292.77777777775</v>
      </c>
      <c r="CH32" s="37">
        <v>976382.5</v>
      </c>
      <c r="CI32" s="37">
        <v>50230</v>
      </c>
      <c r="CJ32" s="37">
        <v>0</v>
      </c>
      <c r="CK32" s="37">
        <v>50230</v>
      </c>
      <c r="CL32" s="37">
        <v>0</v>
      </c>
      <c r="CM32" s="37">
        <v>50230</v>
      </c>
      <c r="CN32" s="38">
        <v>926152.5</v>
      </c>
      <c r="CO32" s="37">
        <v>1042392.5</v>
      </c>
      <c r="CP32" s="37">
        <v>55500</v>
      </c>
      <c r="CQ32" s="37">
        <v>0</v>
      </c>
      <c r="CR32" s="37">
        <v>55500</v>
      </c>
      <c r="CS32" s="37">
        <v>0</v>
      </c>
      <c r="CT32" s="37">
        <v>55500</v>
      </c>
      <c r="CU32" s="38">
        <v>986892.5</v>
      </c>
      <c r="CV32" s="37">
        <v>1121275.5</v>
      </c>
      <c r="CW32" s="37">
        <v>66937</v>
      </c>
      <c r="CX32" s="37">
        <v>0</v>
      </c>
      <c r="CY32" s="37">
        <v>66937</v>
      </c>
      <c r="CZ32" s="37">
        <v>0</v>
      </c>
      <c r="DA32" s="37">
        <v>66937</v>
      </c>
      <c r="DB32" s="38">
        <v>1054338.5</v>
      </c>
      <c r="DC32" s="37">
        <v>1142906</v>
      </c>
      <c r="DD32" s="37">
        <v>80020</v>
      </c>
      <c r="DE32" s="37">
        <v>0</v>
      </c>
      <c r="DF32" s="37">
        <v>80020</v>
      </c>
      <c r="DG32" s="37">
        <v>0</v>
      </c>
      <c r="DH32" s="37">
        <v>80020</v>
      </c>
      <c r="DI32" s="38">
        <v>1062886</v>
      </c>
      <c r="DJ32" s="37">
        <v>1166964</v>
      </c>
      <c r="DK32" s="37">
        <v>97761</v>
      </c>
      <c r="DL32" s="37">
        <v>0</v>
      </c>
      <c r="DM32" s="37">
        <v>97761</v>
      </c>
      <c r="DN32" s="37">
        <v>0</v>
      </c>
      <c r="DO32" s="37">
        <v>97761</v>
      </c>
      <c r="DP32" s="38">
        <v>1069203</v>
      </c>
      <c r="DQ32" s="37">
        <v>1216940</v>
      </c>
      <c r="DR32" s="37">
        <v>107360</v>
      </c>
      <c r="DS32" s="37">
        <v>0</v>
      </c>
      <c r="DT32" s="37">
        <v>107360</v>
      </c>
      <c r="DU32" s="37">
        <v>0</v>
      </c>
      <c r="DV32" s="37">
        <v>107360</v>
      </c>
      <c r="DW32" s="38">
        <v>1109580</v>
      </c>
      <c r="DX32" s="37">
        <v>1226602</v>
      </c>
      <c r="DY32" s="37">
        <v>90435</v>
      </c>
      <c r="DZ32" s="37">
        <v>0</v>
      </c>
      <c r="EA32" s="37">
        <v>90435</v>
      </c>
      <c r="EB32" s="37">
        <v>0</v>
      </c>
      <c r="EC32" s="37">
        <v>90435</v>
      </c>
      <c r="ED32" s="38">
        <v>1136167</v>
      </c>
      <c r="EE32" s="37">
        <v>1250254.5</v>
      </c>
      <c r="EF32" s="37">
        <v>108876</v>
      </c>
      <c r="EG32" s="37">
        <v>0</v>
      </c>
      <c r="EH32" s="37">
        <v>108876</v>
      </c>
      <c r="EI32" s="37">
        <v>0</v>
      </c>
      <c r="EJ32" s="37">
        <v>108876</v>
      </c>
      <c r="EK32" s="38">
        <v>1141378.5</v>
      </c>
      <c r="EL32" s="37">
        <v>1329114</v>
      </c>
      <c r="EM32" s="37">
        <v>110241</v>
      </c>
      <c r="EN32" s="37">
        <v>0</v>
      </c>
      <c r="EO32" s="37">
        <v>110241</v>
      </c>
      <c r="EP32" s="37">
        <v>0</v>
      </c>
      <c r="EQ32" s="37">
        <v>110241</v>
      </c>
      <c r="ER32" s="38">
        <v>1218873</v>
      </c>
    </row>
    <row r="33" spans="1:150">
      <c r="A33" s="35" t="s">
        <v>87</v>
      </c>
      <c r="B33" s="24">
        <v>853879</v>
      </c>
      <c r="C33" s="24">
        <v>171428</v>
      </c>
      <c r="D33" s="24">
        <v>3383</v>
      </c>
      <c r="E33" s="24">
        <v>836</v>
      </c>
      <c r="F33" s="24">
        <v>2128</v>
      </c>
      <c r="G33" s="24">
        <v>420</v>
      </c>
      <c r="H33" s="24">
        <v>0</v>
      </c>
      <c r="I33" s="24">
        <v>168045</v>
      </c>
      <c r="J33" s="24">
        <v>131376</v>
      </c>
      <c r="K33" s="24">
        <v>36669</v>
      </c>
      <c r="L33" s="25">
        <v>682451</v>
      </c>
      <c r="M33" s="23">
        <v>799208</v>
      </c>
      <c r="N33" s="24">
        <v>147985</v>
      </c>
      <c r="O33" s="24">
        <v>4257</v>
      </c>
      <c r="P33" s="24">
        <v>1904</v>
      </c>
      <c r="Q33" s="24">
        <v>1929</v>
      </c>
      <c r="R33" s="24">
        <v>424</v>
      </c>
      <c r="S33" s="24">
        <v>0</v>
      </c>
      <c r="T33" s="24">
        <v>143728</v>
      </c>
      <c r="U33" s="24">
        <v>120493</v>
      </c>
      <c r="V33" s="24">
        <v>23235</v>
      </c>
      <c r="W33" s="25">
        <v>651223</v>
      </c>
      <c r="X33" s="24">
        <v>819316</v>
      </c>
      <c r="Y33" s="24">
        <v>133699</v>
      </c>
      <c r="Z33" s="24">
        <v>2254</v>
      </c>
      <c r="AA33" s="24">
        <v>1348</v>
      </c>
      <c r="AB33" s="24">
        <v>906</v>
      </c>
      <c r="AC33" s="24">
        <v>0</v>
      </c>
      <c r="AD33" s="24">
        <v>0</v>
      </c>
      <c r="AE33" s="24">
        <v>131445</v>
      </c>
      <c r="AF33" s="24">
        <v>113700</v>
      </c>
      <c r="AG33" s="24">
        <v>17745</v>
      </c>
      <c r="AH33" s="25">
        <v>685618</v>
      </c>
      <c r="AI33" s="24">
        <v>908257</v>
      </c>
      <c r="AJ33" s="24">
        <v>100422</v>
      </c>
      <c r="AK33" s="24">
        <v>5709</v>
      </c>
      <c r="AL33" s="24">
        <v>4256</v>
      </c>
      <c r="AM33" s="24">
        <v>719</v>
      </c>
      <c r="AN33" s="24">
        <v>576</v>
      </c>
      <c r="AO33" s="24">
        <v>158</v>
      </c>
      <c r="AP33" s="24">
        <v>94713</v>
      </c>
      <c r="AQ33" s="24">
        <v>74516</v>
      </c>
      <c r="AR33" s="24">
        <v>20197</v>
      </c>
      <c r="AS33" s="25">
        <v>807834</v>
      </c>
      <c r="AT33" s="24">
        <v>906261</v>
      </c>
      <c r="AU33" s="24">
        <v>79790</v>
      </c>
      <c r="AV33" s="24">
        <v>3545</v>
      </c>
      <c r="AW33" s="24">
        <v>1450</v>
      </c>
      <c r="AX33" s="24">
        <v>1168</v>
      </c>
      <c r="AY33" s="24">
        <v>600</v>
      </c>
      <c r="AZ33" s="24">
        <v>327</v>
      </c>
      <c r="BA33" s="24">
        <v>76245</v>
      </c>
      <c r="BB33" s="24">
        <v>50555</v>
      </c>
      <c r="BC33" s="24">
        <v>25689</v>
      </c>
      <c r="BD33" s="25">
        <v>826472</v>
      </c>
      <c r="BE33" s="26"/>
      <c r="BF33" s="24"/>
      <c r="BG33" s="24"/>
      <c r="BH33" s="24"/>
      <c r="BI33" s="24"/>
      <c r="BJ33" s="24"/>
      <c r="BK33" s="27"/>
      <c r="BL33" s="25"/>
      <c r="BM33" s="24"/>
      <c r="BN33" s="24"/>
      <c r="BO33" s="24"/>
      <c r="BP33" s="24"/>
      <c r="BQ33" s="24"/>
      <c r="BR33" s="27"/>
      <c r="BS33" s="25"/>
      <c r="BT33" s="24"/>
      <c r="BU33" s="24"/>
      <c r="BV33" s="24"/>
      <c r="BW33" s="24"/>
      <c r="BX33" s="24"/>
      <c r="BY33" s="27"/>
      <c r="BZ33" s="25"/>
      <c r="CA33" s="24"/>
      <c r="CB33" s="24"/>
      <c r="CC33" s="24"/>
      <c r="CD33" s="24"/>
      <c r="CE33" s="24"/>
      <c r="CF33" s="27"/>
      <c r="CG33" s="25"/>
      <c r="CH33" s="37"/>
      <c r="CI33" s="37"/>
      <c r="CJ33" s="37"/>
      <c r="CK33" s="37"/>
      <c r="CL33" s="37"/>
      <c r="CM33" s="37"/>
      <c r="CN33" s="38"/>
      <c r="CO33" s="37"/>
      <c r="CP33" s="37"/>
      <c r="CQ33" s="37"/>
      <c r="CR33" s="37"/>
      <c r="CS33" s="37"/>
      <c r="CT33" s="37"/>
      <c r="CU33" s="38"/>
      <c r="CV33" s="37"/>
      <c r="CW33" s="37"/>
      <c r="CX33" s="37"/>
      <c r="CY33" s="37"/>
      <c r="CZ33" s="37"/>
      <c r="DA33" s="37"/>
      <c r="DB33" s="38"/>
      <c r="DC33" s="37"/>
      <c r="DD33" s="37"/>
      <c r="DE33" s="37"/>
      <c r="DF33" s="37"/>
      <c r="DG33" s="37"/>
      <c r="DH33" s="37"/>
      <c r="DI33" s="38"/>
      <c r="DJ33" s="37"/>
      <c r="DK33" s="37"/>
      <c r="DL33" s="37"/>
      <c r="DM33" s="37"/>
      <c r="DN33" s="37"/>
      <c r="DO33" s="37"/>
      <c r="DP33" s="38"/>
      <c r="DQ33" s="37"/>
      <c r="DR33" s="37"/>
      <c r="DS33" s="37"/>
      <c r="DT33" s="37"/>
      <c r="DU33" s="37"/>
      <c r="DV33" s="37"/>
      <c r="DW33" s="38"/>
      <c r="DX33" s="37"/>
      <c r="DY33" s="37"/>
      <c r="DZ33" s="37"/>
      <c r="EA33" s="37"/>
      <c r="EB33" s="37"/>
      <c r="EC33" s="37"/>
      <c r="ED33" s="38"/>
      <c r="EE33" s="37"/>
      <c r="EF33" s="37"/>
      <c r="EG33" s="37"/>
      <c r="EH33" s="37"/>
      <c r="EI33" s="37"/>
      <c r="EJ33" s="37"/>
      <c r="EK33" s="38"/>
      <c r="EL33" s="37"/>
      <c r="EM33" s="37"/>
      <c r="EN33" s="37"/>
      <c r="EO33" s="37"/>
      <c r="EP33" s="37"/>
      <c r="EQ33" s="37"/>
      <c r="ER33" s="38"/>
    </row>
    <row r="34" spans="1:150">
      <c r="L34" s="25"/>
      <c r="M34" s="23"/>
      <c r="N34" s="24"/>
      <c r="O34" s="24"/>
      <c r="P34" s="24"/>
      <c r="Q34" s="24"/>
      <c r="R34" s="24"/>
      <c r="S34" s="24"/>
      <c r="T34" s="24"/>
      <c r="U34" s="24"/>
      <c r="V34" s="24"/>
      <c r="W34" s="25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5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5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5"/>
      <c r="BE34" s="26"/>
      <c r="BF34" s="24"/>
      <c r="BG34" s="24"/>
      <c r="BH34" s="24"/>
      <c r="BI34" s="24"/>
      <c r="BJ34" s="24"/>
      <c r="BK34" s="27"/>
      <c r="BL34" s="25"/>
      <c r="BM34" s="24"/>
      <c r="BN34" s="24"/>
      <c r="BO34" s="24"/>
      <c r="BP34" s="24"/>
      <c r="BQ34" s="24"/>
      <c r="BR34" s="27"/>
      <c r="BS34" s="25"/>
      <c r="BT34" s="24"/>
      <c r="BU34" s="24"/>
      <c r="BV34" s="24"/>
      <c r="BW34" s="24"/>
      <c r="BX34" s="24"/>
      <c r="BY34" s="27"/>
      <c r="BZ34" s="25"/>
      <c r="CA34" s="24"/>
      <c r="CB34" s="24"/>
      <c r="CC34" s="24"/>
      <c r="CD34" s="24"/>
      <c r="CE34" s="24"/>
      <c r="CF34" s="27"/>
      <c r="CG34" s="25"/>
      <c r="CH34" s="37"/>
      <c r="CI34" s="37"/>
      <c r="CJ34" s="37"/>
      <c r="CK34" s="37"/>
      <c r="CL34" s="37"/>
      <c r="CM34" s="37"/>
      <c r="CN34" s="38"/>
      <c r="CO34" s="37"/>
      <c r="CP34" s="37"/>
      <c r="CQ34" s="37"/>
      <c r="CR34" s="37"/>
      <c r="CS34" s="37"/>
      <c r="CT34" s="37"/>
      <c r="CU34" s="38"/>
      <c r="CV34" s="37"/>
      <c r="CW34" s="37"/>
      <c r="CX34" s="37"/>
      <c r="CY34" s="37"/>
      <c r="CZ34" s="37"/>
      <c r="DA34" s="37"/>
      <c r="DB34" s="38"/>
      <c r="DC34" s="37"/>
      <c r="DD34" s="37"/>
      <c r="DE34" s="37"/>
      <c r="DF34" s="37"/>
      <c r="DG34" s="37"/>
      <c r="DH34" s="37"/>
      <c r="DI34" s="38"/>
      <c r="DJ34" s="37"/>
      <c r="DK34" s="37"/>
      <c r="DL34" s="37"/>
      <c r="DM34" s="37"/>
      <c r="DN34" s="37"/>
      <c r="DO34" s="37"/>
      <c r="DP34" s="38"/>
      <c r="DQ34" s="37"/>
      <c r="DR34" s="37"/>
      <c r="DS34" s="37"/>
      <c r="DT34" s="37"/>
      <c r="DU34" s="37"/>
      <c r="DV34" s="37"/>
      <c r="DW34" s="38"/>
      <c r="DX34" s="37"/>
      <c r="DY34" s="37"/>
      <c r="DZ34" s="37"/>
      <c r="EA34" s="37"/>
      <c r="EB34" s="37"/>
      <c r="EC34" s="37"/>
      <c r="ED34" s="38"/>
      <c r="EE34" s="37"/>
      <c r="EF34" s="37"/>
      <c r="EG34" s="37"/>
      <c r="EH34" s="37"/>
      <c r="EI34" s="37"/>
      <c r="EJ34" s="37"/>
      <c r="EK34" s="38"/>
      <c r="EL34" s="37"/>
      <c r="EM34" s="37"/>
      <c r="EN34" s="37"/>
      <c r="EO34" s="37"/>
      <c r="EP34" s="37"/>
      <c r="EQ34" s="37"/>
      <c r="ER34" s="38"/>
    </row>
    <row r="35" spans="1:150">
      <c r="A35" s="28" t="s">
        <v>24</v>
      </c>
      <c r="B35" s="29">
        <v>2567507</v>
      </c>
      <c r="C35" s="29">
        <v>961635</v>
      </c>
      <c r="D35" s="29">
        <v>643794</v>
      </c>
      <c r="E35" s="29">
        <v>412929</v>
      </c>
      <c r="F35" s="29">
        <v>40212</v>
      </c>
      <c r="G35" s="29">
        <v>165661</v>
      </c>
      <c r="H35" s="29">
        <v>24991</v>
      </c>
      <c r="I35" s="29">
        <v>317841</v>
      </c>
      <c r="J35" s="29">
        <v>273890</v>
      </c>
      <c r="K35" s="29">
        <v>43951</v>
      </c>
      <c r="L35" s="30">
        <v>1605872</v>
      </c>
      <c r="M35" s="31">
        <v>2609470</v>
      </c>
      <c r="N35" s="29">
        <v>1112511</v>
      </c>
      <c r="O35" s="29">
        <v>724249</v>
      </c>
      <c r="P35" s="29">
        <v>493323</v>
      </c>
      <c r="Q35" s="29">
        <v>57358</v>
      </c>
      <c r="R35" s="29">
        <v>157187</v>
      </c>
      <c r="S35" s="29">
        <v>16382</v>
      </c>
      <c r="T35" s="29">
        <v>388262</v>
      </c>
      <c r="U35" s="29">
        <v>338597</v>
      </c>
      <c r="V35" s="29">
        <v>49665</v>
      </c>
      <c r="W35" s="30">
        <v>1496959</v>
      </c>
      <c r="X35" s="29">
        <v>2653565</v>
      </c>
      <c r="Y35" s="29">
        <v>1097031</v>
      </c>
      <c r="Z35" s="29">
        <v>715649</v>
      </c>
      <c r="AA35" s="29">
        <v>503658</v>
      </c>
      <c r="AB35" s="29">
        <v>47040</v>
      </c>
      <c r="AC35" s="29">
        <v>151977</v>
      </c>
      <c r="AD35" s="29">
        <v>12975</v>
      </c>
      <c r="AE35" s="29">
        <v>381381</v>
      </c>
      <c r="AF35" s="29">
        <v>354276</v>
      </c>
      <c r="AG35" s="29">
        <v>27105</v>
      </c>
      <c r="AH35" s="30">
        <v>1556534</v>
      </c>
      <c r="AI35" s="29">
        <v>2706901</v>
      </c>
      <c r="AJ35" s="29">
        <v>1008160</v>
      </c>
      <c r="AK35" s="29">
        <v>736604</v>
      </c>
      <c r="AL35" s="29">
        <v>545932</v>
      </c>
      <c r="AM35" s="29">
        <v>46153</v>
      </c>
      <c r="AN35" s="29">
        <v>134648</v>
      </c>
      <c r="AO35" s="29">
        <v>9870</v>
      </c>
      <c r="AP35" s="29">
        <v>271556</v>
      </c>
      <c r="AQ35" s="29">
        <v>237578</v>
      </c>
      <c r="AR35" s="29">
        <v>33979</v>
      </c>
      <c r="AS35" s="30">
        <v>1698741</v>
      </c>
      <c r="AT35" s="29">
        <v>2829383</v>
      </c>
      <c r="AU35" s="29">
        <v>1009794</v>
      </c>
      <c r="AV35" s="29">
        <v>745019</v>
      </c>
      <c r="AW35" s="29">
        <v>527919</v>
      </c>
      <c r="AX35" s="29">
        <v>46399</v>
      </c>
      <c r="AY35" s="29">
        <v>157403</v>
      </c>
      <c r="AZ35" s="29">
        <v>13298</v>
      </c>
      <c r="BA35" s="29">
        <v>264775</v>
      </c>
      <c r="BB35" s="29">
        <v>222817</v>
      </c>
      <c r="BC35" s="29">
        <v>41958</v>
      </c>
      <c r="BD35" s="30">
        <v>1819589</v>
      </c>
      <c r="BE35" s="32" t="s">
        <v>24</v>
      </c>
      <c r="BF35" s="29">
        <v>2902518</v>
      </c>
      <c r="BG35" s="29">
        <v>1022244</v>
      </c>
      <c r="BH35" s="29">
        <v>735080</v>
      </c>
      <c r="BI35" s="29">
        <v>287164</v>
      </c>
      <c r="BJ35" s="29">
        <v>126354</v>
      </c>
      <c r="BK35" s="29">
        <v>160810</v>
      </c>
      <c r="BL35" s="30">
        <v>1880274</v>
      </c>
      <c r="BM35" s="29">
        <v>2943401</v>
      </c>
      <c r="BN35" s="29">
        <v>1065286</v>
      </c>
      <c r="BO35" s="29">
        <v>760614</v>
      </c>
      <c r="BP35" s="29">
        <v>304672</v>
      </c>
      <c r="BQ35" s="29">
        <v>133868</v>
      </c>
      <c r="BR35" s="29">
        <v>170804</v>
      </c>
      <c r="BS35" s="30">
        <v>1878115</v>
      </c>
      <c r="BT35" s="29">
        <v>3285902.625</v>
      </c>
      <c r="BU35" s="29">
        <v>1195504.5</v>
      </c>
      <c r="BV35" s="29">
        <v>911168.75</v>
      </c>
      <c r="BW35" s="29">
        <v>284335.75</v>
      </c>
      <c r="BX35" s="29">
        <v>153029.375</v>
      </c>
      <c r="BY35" s="29">
        <v>131306.375</v>
      </c>
      <c r="BZ35" s="30">
        <v>2090398.125</v>
      </c>
      <c r="CA35" s="29">
        <v>3308339.4444444445</v>
      </c>
      <c r="CB35" s="29">
        <v>1211664.5555555555</v>
      </c>
      <c r="CC35" s="29">
        <v>909585</v>
      </c>
      <c r="CD35" s="29">
        <v>302079.5555555555</v>
      </c>
      <c r="CE35" s="29">
        <v>110109.88888888885</v>
      </c>
      <c r="CF35" s="29">
        <v>191969.66666666666</v>
      </c>
      <c r="CG35" s="30">
        <v>2096674.8888888888</v>
      </c>
      <c r="CH35" s="33">
        <v>3260948.5</v>
      </c>
      <c r="CI35" s="33">
        <v>1330008.5</v>
      </c>
      <c r="CJ35" s="33">
        <v>1013240</v>
      </c>
      <c r="CK35" s="33">
        <v>316768.5</v>
      </c>
      <c r="CL35" s="33">
        <v>191179.5</v>
      </c>
      <c r="CM35" s="33">
        <v>125589</v>
      </c>
      <c r="CN35" s="34">
        <v>1930940</v>
      </c>
      <c r="CO35" s="33">
        <v>3341287</v>
      </c>
      <c r="CP35" s="33">
        <v>1339279</v>
      </c>
      <c r="CQ35" s="33">
        <v>991054</v>
      </c>
      <c r="CR35" s="33">
        <v>348225</v>
      </c>
      <c r="CS35" s="33">
        <v>203839.5</v>
      </c>
      <c r="CT35" s="33">
        <v>144385.5</v>
      </c>
      <c r="CU35" s="34">
        <v>2002008</v>
      </c>
      <c r="CV35" s="33">
        <v>3398546.5</v>
      </c>
      <c r="CW35" s="33">
        <v>1431105.5</v>
      </c>
      <c r="CX35" s="33">
        <v>1050278.5</v>
      </c>
      <c r="CY35" s="33">
        <v>380827</v>
      </c>
      <c r="CZ35" s="33">
        <v>214265</v>
      </c>
      <c r="DA35" s="33">
        <v>166562</v>
      </c>
      <c r="DB35" s="34">
        <v>1967441</v>
      </c>
      <c r="DC35" s="33">
        <v>3444847</v>
      </c>
      <c r="DD35" s="33">
        <v>1412816</v>
      </c>
      <c r="DE35" s="33">
        <v>1028987</v>
      </c>
      <c r="DF35" s="33">
        <v>383829</v>
      </c>
      <c r="DG35" s="33">
        <v>225650</v>
      </c>
      <c r="DH35" s="33">
        <v>158179</v>
      </c>
      <c r="DI35" s="34">
        <v>2032031</v>
      </c>
      <c r="DJ35" s="33">
        <v>3513775</v>
      </c>
      <c r="DK35" s="33">
        <v>1534770</v>
      </c>
      <c r="DL35" s="33">
        <v>1063545</v>
      </c>
      <c r="DM35" s="33">
        <v>471225</v>
      </c>
      <c r="DN35" s="33">
        <v>236328</v>
      </c>
      <c r="DO35" s="33">
        <v>234897</v>
      </c>
      <c r="DP35" s="34">
        <v>1979005</v>
      </c>
      <c r="DQ35" s="33">
        <v>3592257</v>
      </c>
      <c r="DR35" s="33">
        <v>1549290.5</v>
      </c>
      <c r="DS35" s="33">
        <v>1103021</v>
      </c>
      <c r="DT35" s="33">
        <v>446269.5</v>
      </c>
      <c r="DU35" s="33">
        <v>252905</v>
      </c>
      <c r="DV35" s="33">
        <v>193364.5</v>
      </c>
      <c r="DW35" s="34">
        <v>2042966.5</v>
      </c>
      <c r="DX35" s="33">
        <v>3697856.5</v>
      </c>
      <c r="DY35" s="33">
        <v>1614020.5</v>
      </c>
      <c r="DZ35" s="33">
        <v>1178525.5</v>
      </c>
      <c r="EA35" s="33">
        <v>435495</v>
      </c>
      <c r="EB35" s="33">
        <v>213412.5</v>
      </c>
      <c r="EC35" s="33">
        <v>222082.5</v>
      </c>
      <c r="ED35" s="34">
        <v>2083836</v>
      </c>
      <c r="EE35" s="33">
        <v>3768097</v>
      </c>
      <c r="EF35" s="33">
        <v>1626945</v>
      </c>
      <c r="EG35" s="33">
        <v>1213653.5</v>
      </c>
      <c r="EH35" s="33">
        <v>413291.5</v>
      </c>
      <c r="EI35" s="33">
        <v>205063</v>
      </c>
      <c r="EJ35" s="33">
        <v>208228.5</v>
      </c>
      <c r="EK35" s="34">
        <v>2141152</v>
      </c>
      <c r="EL35" s="33">
        <v>3871208</v>
      </c>
      <c r="EM35" s="33">
        <v>1682583</v>
      </c>
      <c r="EN35" s="33">
        <v>1298365</v>
      </c>
      <c r="EO35" s="33">
        <v>384218</v>
      </c>
      <c r="EP35" s="33">
        <v>156955</v>
      </c>
      <c r="EQ35" s="33">
        <v>227263</v>
      </c>
      <c r="ER35" s="34">
        <v>2188625</v>
      </c>
    </row>
    <row r="36" spans="1:150">
      <c r="L36" s="25"/>
      <c r="M36" s="41"/>
      <c r="N36" s="20"/>
      <c r="O36" s="20"/>
      <c r="P36" s="20"/>
      <c r="Q36" s="20"/>
      <c r="R36" s="20"/>
      <c r="S36" s="20"/>
      <c r="T36" s="20"/>
      <c r="U36" s="20"/>
      <c r="V36" s="20"/>
      <c r="W36" s="22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2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2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2"/>
      <c r="BE36" s="42"/>
      <c r="BF36" s="20"/>
      <c r="BG36" s="20"/>
      <c r="BH36" s="20"/>
      <c r="BI36" s="20"/>
      <c r="BJ36" s="20"/>
      <c r="BK36" s="43"/>
      <c r="BL36" s="22"/>
      <c r="BM36" s="20"/>
      <c r="BN36" s="20"/>
      <c r="BO36" s="20"/>
      <c r="BP36" s="20"/>
      <c r="BQ36" s="20"/>
      <c r="BR36" s="43"/>
      <c r="BS36" s="22"/>
      <c r="BT36" s="20"/>
      <c r="BU36" s="20"/>
      <c r="BV36" s="20"/>
      <c r="BW36" s="20"/>
      <c r="BX36" s="20"/>
      <c r="BY36" s="43"/>
      <c r="BZ36" s="22"/>
      <c r="CA36" s="20"/>
      <c r="CB36" s="20"/>
      <c r="CC36" s="20"/>
      <c r="CD36" s="20"/>
      <c r="CE36" s="20"/>
      <c r="CF36" s="43"/>
      <c r="CG36" s="22"/>
      <c r="CH36" s="37"/>
      <c r="CI36" s="37"/>
      <c r="CJ36" s="37"/>
      <c r="CK36" s="37"/>
      <c r="CL36" s="37"/>
      <c r="CM36" s="37"/>
      <c r="CN36" s="38"/>
      <c r="CO36" s="37"/>
      <c r="CP36" s="37"/>
      <c r="CQ36" s="37"/>
      <c r="CR36" s="37"/>
      <c r="CS36" s="37"/>
      <c r="CT36" s="37"/>
      <c r="CU36" s="38"/>
      <c r="CV36" s="37"/>
      <c r="CW36" s="37"/>
      <c r="CX36" s="37"/>
      <c r="CY36" s="37"/>
      <c r="CZ36" s="37"/>
      <c r="DA36" s="37"/>
      <c r="DB36" s="38"/>
      <c r="DC36" s="37"/>
      <c r="DD36" s="37"/>
      <c r="DE36" s="37"/>
      <c r="DF36" s="37"/>
      <c r="DG36" s="37"/>
      <c r="DH36" s="37"/>
      <c r="DI36" s="38"/>
      <c r="DJ36" s="37"/>
      <c r="DK36" s="37"/>
      <c r="DL36" s="37"/>
      <c r="DM36" s="37"/>
      <c r="DN36" s="37"/>
      <c r="DO36" s="37"/>
      <c r="DP36" s="38"/>
      <c r="DQ36" s="37"/>
      <c r="DR36" s="37"/>
      <c r="DS36" s="37"/>
      <c r="DT36" s="37"/>
      <c r="DU36" s="37"/>
      <c r="DV36" s="37"/>
      <c r="DW36" s="38"/>
      <c r="DX36" s="37"/>
      <c r="DY36" s="37"/>
      <c r="DZ36" s="37"/>
      <c r="EA36" s="37"/>
      <c r="EB36" s="37"/>
      <c r="EC36" s="37"/>
      <c r="ED36" s="38"/>
      <c r="EE36" s="37"/>
      <c r="EF36" s="37"/>
      <c r="EG36" s="37"/>
      <c r="EH36" s="37"/>
      <c r="EI36" s="37"/>
      <c r="EJ36" s="37"/>
      <c r="EK36" s="38"/>
      <c r="EL36" s="37"/>
      <c r="EM36" s="37"/>
      <c r="EN36" s="37"/>
      <c r="EO36" s="37"/>
      <c r="EP36" s="37"/>
      <c r="EQ36" s="37"/>
      <c r="ER36" s="38"/>
    </row>
    <row r="37" spans="1:150">
      <c r="A37" s="35" t="s">
        <v>78</v>
      </c>
      <c r="B37" s="24">
        <v>102380</v>
      </c>
      <c r="C37" s="24">
        <v>102380</v>
      </c>
      <c r="D37" s="24">
        <v>99195</v>
      </c>
      <c r="E37" s="24">
        <v>79134</v>
      </c>
      <c r="F37" s="24">
        <v>2663</v>
      </c>
      <c r="G37" s="24">
        <v>9734</v>
      </c>
      <c r="H37" s="24">
        <v>7665</v>
      </c>
      <c r="I37" s="24">
        <v>3185</v>
      </c>
      <c r="J37" s="24">
        <v>3185</v>
      </c>
      <c r="K37" s="24">
        <v>0</v>
      </c>
      <c r="L37" s="25">
        <v>0</v>
      </c>
      <c r="M37" s="23">
        <v>112504</v>
      </c>
      <c r="N37" s="24">
        <v>112504</v>
      </c>
      <c r="O37" s="24">
        <v>106496</v>
      </c>
      <c r="P37" s="24">
        <v>90264</v>
      </c>
      <c r="Q37" s="24">
        <v>6592</v>
      </c>
      <c r="R37" s="24">
        <v>8604</v>
      </c>
      <c r="S37" s="24">
        <v>1036</v>
      </c>
      <c r="T37" s="24">
        <v>6008</v>
      </c>
      <c r="U37" s="24">
        <v>6008</v>
      </c>
      <c r="V37" s="24">
        <v>0</v>
      </c>
      <c r="W37" s="25">
        <v>0</v>
      </c>
      <c r="X37" s="24">
        <v>111579</v>
      </c>
      <c r="Y37" s="24">
        <v>111579</v>
      </c>
      <c r="Z37" s="24">
        <v>103172</v>
      </c>
      <c r="AA37" s="24">
        <v>92561</v>
      </c>
      <c r="AB37" s="24">
        <v>4056</v>
      </c>
      <c r="AC37" s="24">
        <v>6138</v>
      </c>
      <c r="AD37" s="24">
        <v>418</v>
      </c>
      <c r="AE37" s="24">
        <v>8407</v>
      </c>
      <c r="AF37" s="24">
        <v>8407</v>
      </c>
      <c r="AG37" s="24">
        <v>0</v>
      </c>
      <c r="AH37" s="25">
        <v>0</v>
      </c>
      <c r="AI37" s="24">
        <v>133298</v>
      </c>
      <c r="AJ37" s="24">
        <v>133298</v>
      </c>
      <c r="AK37" s="24">
        <v>125394</v>
      </c>
      <c r="AL37" s="24">
        <v>113448</v>
      </c>
      <c r="AM37" s="24">
        <v>5216</v>
      </c>
      <c r="AN37" s="24">
        <v>6731</v>
      </c>
      <c r="AO37" s="24">
        <v>0</v>
      </c>
      <c r="AP37" s="24">
        <v>7904</v>
      </c>
      <c r="AQ37" s="24">
        <v>7904</v>
      </c>
      <c r="AR37" s="24">
        <v>0</v>
      </c>
      <c r="AS37" s="25">
        <v>0</v>
      </c>
      <c r="AT37" s="24">
        <v>146254</v>
      </c>
      <c r="AU37" s="24">
        <v>146254</v>
      </c>
      <c r="AV37" s="24">
        <v>133676</v>
      </c>
      <c r="AW37" s="24">
        <v>122448</v>
      </c>
      <c r="AX37" s="24">
        <v>6589</v>
      </c>
      <c r="AY37" s="24">
        <v>4638</v>
      </c>
      <c r="AZ37" s="24">
        <v>0</v>
      </c>
      <c r="BA37" s="24">
        <v>12578</v>
      </c>
      <c r="BB37" s="24">
        <v>12578</v>
      </c>
      <c r="BC37" s="24">
        <v>0</v>
      </c>
      <c r="BD37" s="25">
        <v>0</v>
      </c>
      <c r="BE37" s="26" t="s">
        <v>92</v>
      </c>
      <c r="BF37" s="24">
        <v>10326</v>
      </c>
      <c r="BG37" s="24">
        <v>10326</v>
      </c>
      <c r="BH37" s="24">
        <v>9462</v>
      </c>
      <c r="BI37" s="24">
        <v>864</v>
      </c>
      <c r="BJ37" s="24">
        <v>864</v>
      </c>
      <c r="BK37" s="24">
        <v>0</v>
      </c>
      <c r="BL37" s="25">
        <v>0</v>
      </c>
      <c r="BM37" s="24">
        <v>14558</v>
      </c>
      <c r="BN37" s="24">
        <v>14558</v>
      </c>
      <c r="BO37" s="24">
        <v>12735</v>
      </c>
      <c r="BP37" s="24">
        <v>1823</v>
      </c>
      <c r="BQ37" s="24">
        <v>1823</v>
      </c>
      <c r="BR37" s="24">
        <v>0</v>
      </c>
      <c r="BS37" s="25">
        <v>0</v>
      </c>
      <c r="BT37" s="24">
        <v>20453.375</v>
      </c>
      <c r="BU37" s="24">
        <v>20453.375</v>
      </c>
      <c r="BV37" s="24">
        <v>18836.25</v>
      </c>
      <c r="BW37" s="24">
        <v>1617.125</v>
      </c>
      <c r="BX37" s="24">
        <v>1617.125</v>
      </c>
      <c r="BY37" s="24">
        <v>0</v>
      </c>
      <c r="BZ37" s="25">
        <v>0</v>
      </c>
      <c r="CA37" s="24">
        <v>27869.222222222223</v>
      </c>
      <c r="CB37" s="24">
        <v>27869.222222222223</v>
      </c>
      <c r="CC37" s="24">
        <v>26239.444444444445</v>
      </c>
      <c r="CD37" s="24">
        <v>1629.7777777777774</v>
      </c>
      <c r="CE37" s="24">
        <v>1629.7777777777774</v>
      </c>
      <c r="CF37" s="24">
        <v>0</v>
      </c>
      <c r="CG37" s="25">
        <v>0</v>
      </c>
      <c r="CH37" s="37">
        <v>28682.5</v>
      </c>
      <c r="CI37" s="37">
        <v>28682.5</v>
      </c>
      <c r="CJ37" s="37">
        <v>26406</v>
      </c>
      <c r="CK37" s="37">
        <v>2276.5</v>
      </c>
      <c r="CL37" s="37">
        <v>2276.5</v>
      </c>
      <c r="CM37" s="37">
        <v>0</v>
      </c>
      <c r="CN37" s="38">
        <v>0</v>
      </c>
      <c r="CO37" s="37">
        <v>32738</v>
      </c>
      <c r="CP37" s="37">
        <v>32738</v>
      </c>
      <c r="CQ37" s="37">
        <v>30196</v>
      </c>
      <c r="CR37" s="37">
        <v>2542</v>
      </c>
      <c r="CS37" s="37">
        <v>2542</v>
      </c>
      <c r="CT37" s="37">
        <v>0</v>
      </c>
      <c r="CU37" s="38">
        <v>0</v>
      </c>
      <c r="CV37" s="37">
        <v>31572.5</v>
      </c>
      <c r="CW37" s="37">
        <v>31572.5</v>
      </c>
      <c r="CX37" s="37">
        <v>28561.5</v>
      </c>
      <c r="CY37" s="37">
        <v>3011</v>
      </c>
      <c r="CZ37" s="37">
        <v>3011</v>
      </c>
      <c r="DA37" s="37">
        <v>0</v>
      </c>
      <c r="DB37" s="38">
        <v>0</v>
      </c>
      <c r="DC37" s="37">
        <v>29153</v>
      </c>
      <c r="DD37" s="37">
        <v>29153</v>
      </c>
      <c r="DE37" s="37">
        <v>27785</v>
      </c>
      <c r="DF37" s="37">
        <v>1368</v>
      </c>
      <c r="DG37" s="37">
        <v>1368</v>
      </c>
      <c r="DH37" s="37">
        <v>0</v>
      </c>
      <c r="DI37" s="38">
        <v>0</v>
      </c>
      <c r="DJ37" s="37">
        <v>31870.5</v>
      </c>
      <c r="DK37" s="37">
        <v>31870.5</v>
      </c>
      <c r="DL37" s="37">
        <v>29621.5</v>
      </c>
      <c r="DM37" s="37">
        <v>2249</v>
      </c>
      <c r="DN37" s="37">
        <v>2249</v>
      </c>
      <c r="DO37" s="37">
        <v>0</v>
      </c>
      <c r="DP37" s="38">
        <v>0</v>
      </c>
      <c r="DQ37" s="37">
        <v>35337.5</v>
      </c>
      <c r="DR37" s="37">
        <v>35337.5</v>
      </c>
      <c r="DS37" s="37">
        <v>31977.5</v>
      </c>
      <c r="DT37" s="37">
        <v>3360</v>
      </c>
      <c r="DU37" s="37">
        <v>3360</v>
      </c>
      <c r="DV37" s="37">
        <v>0</v>
      </c>
      <c r="DW37" s="38">
        <v>0</v>
      </c>
      <c r="DX37" s="37">
        <v>42795</v>
      </c>
      <c r="DY37" s="37">
        <v>42795</v>
      </c>
      <c r="DZ37" s="37">
        <v>39368</v>
      </c>
      <c r="EA37" s="37">
        <v>3427</v>
      </c>
      <c r="EB37" s="37">
        <v>3427</v>
      </c>
      <c r="EC37" s="37">
        <v>0</v>
      </c>
      <c r="ED37" s="38">
        <v>0</v>
      </c>
      <c r="EE37" s="37">
        <v>34978</v>
      </c>
      <c r="EF37" s="37">
        <v>34978</v>
      </c>
      <c r="EG37" s="37">
        <v>32864.5</v>
      </c>
      <c r="EH37" s="37">
        <v>2113.5</v>
      </c>
      <c r="EI37" s="37">
        <v>2113.5</v>
      </c>
      <c r="EJ37" s="37">
        <v>0</v>
      </c>
      <c r="EK37" s="38">
        <v>0</v>
      </c>
      <c r="EL37" s="37">
        <v>45256</v>
      </c>
      <c r="EM37" s="37">
        <v>45256</v>
      </c>
      <c r="EN37" s="37">
        <v>43652</v>
      </c>
      <c r="EO37" s="37">
        <v>1604</v>
      </c>
      <c r="EP37" s="37">
        <v>1604</v>
      </c>
      <c r="EQ37" s="37">
        <v>0</v>
      </c>
      <c r="ER37" s="38">
        <v>0</v>
      </c>
    </row>
    <row r="38" spans="1:150">
      <c r="A38" s="35" t="s">
        <v>79</v>
      </c>
      <c r="B38" s="24">
        <v>30060</v>
      </c>
      <c r="C38" s="24">
        <v>30060</v>
      </c>
      <c r="D38" s="24">
        <v>28070</v>
      </c>
      <c r="E38" s="24">
        <v>22280</v>
      </c>
      <c r="F38" s="24">
        <v>749</v>
      </c>
      <c r="G38" s="24">
        <v>4275</v>
      </c>
      <c r="H38" s="24">
        <v>766</v>
      </c>
      <c r="I38" s="24">
        <v>1990</v>
      </c>
      <c r="J38" s="24">
        <v>1990</v>
      </c>
      <c r="K38" s="24">
        <v>0</v>
      </c>
      <c r="L38" s="25">
        <v>0</v>
      </c>
      <c r="M38" s="23">
        <v>32539</v>
      </c>
      <c r="N38" s="24">
        <v>32539</v>
      </c>
      <c r="O38" s="24">
        <v>30016</v>
      </c>
      <c r="P38" s="24">
        <v>27617</v>
      </c>
      <c r="Q38" s="24">
        <v>610</v>
      </c>
      <c r="R38" s="24">
        <v>1789</v>
      </c>
      <c r="S38" s="24">
        <v>0</v>
      </c>
      <c r="T38" s="24">
        <v>2524</v>
      </c>
      <c r="U38" s="24">
        <v>2524</v>
      </c>
      <c r="V38" s="24">
        <v>0</v>
      </c>
      <c r="W38" s="25">
        <v>0</v>
      </c>
      <c r="X38" s="24">
        <v>31488</v>
      </c>
      <c r="Y38" s="24">
        <v>31488</v>
      </c>
      <c r="Z38" s="24">
        <v>28967</v>
      </c>
      <c r="AA38" s="24">
        <v>25696</v>
      </c>
      <c r="AB38" s="24">
        <v>808</v>
      </c>
      <c r="AC38" s="24">
        <v>2462</v>
      </c>
      <c r="AD38" s="24">
        <v>0</v>
      </c>
      <c r="AE38" s="24">
        <v>2521</v>
      </c>
      <c r="AF38" s="24">
        <v>2521</v>
      </c>
      <c r="AG38" s="24">
        <v>0</v>
      </c>
      <c r="AH38" s="25">
        <v>0</v>
      </c>
      <c r="AI38" s="24">
        <v>35499</v>
      </c>
      <c r="AJ38" s="24">
        <v>35499</v>
      </c>
      <c r="AK38" s="24">
        <v>31159</v>
      </c>
      <c r="AL38" s="24">
        <v>28594</v>
      </c>
      <c r="AM38" s="24">
        <v>652</v>
      </c>
      <c r="AN38" s="24">
        <v>1913</v>
      </c>
      <c r="AO38" s="24">
        <v>0</v>
      </c>
      <c r="AP38" s="24">
        <v>4341</v>
      </c>
      <c r="AQ38" s="24">
        <v>4341</v>
      </c>
      <c r="AR38" s="24">
        <v>0</v>
      </c>
      <c r="AS38" s="25">
        <v>0</v>
      </c>
      <c r="AT38" s="24">
        <v>38722</v>
      </c>
      <c r="AU38" s="24">
        <v>38722</v>
      </c>
      <c r="AV38" s="24">
        <v>34829</v>
      </c>
      <c r="AW38" s="24">
        <v>33395</v>
      </c>
      <c r="AX38" s="24">
        <v>275</v>
      </c>
      <c r="AY38" s="24">
        <v>1160</v>
      </c>
      <c r="AZ38" s="24">
        <v>0</v>
      </c>
      <c r="BA38" s="24">
        <v>3893</v>
      </c>
      <c r="BB38" s="24">
        <v>3893</v>
      </c>
      <c r="BC38" s="24">
        <v>0</v>
      </c>
      <c r="BD38" s="25">
        <v>0</v>
      </c>
      <c r="BE38" s="26" t="s">
        <v>93</v>
      </c>
      <c r="BF38" s="24">
        <v>65722</v>
      </c>
      <c r="BG38" s="24">
        <v>65722</v>
      </c>
      <c r="BH38" s="24">
        <v>60990</v>
      </c>
      <c r="BI38" s="24">
        <v>4732</v>
      </c>
      <c r="BJ38" s="24">
        <v>4732</v>
      </c>
      <c r="BK38" s="24">
        <v>0</v>
      </c>
      <c r="BL38" s="25">
        <v>0</v>
      </c>
      <c r="BM38" s="24">
        <v>78626</v>
      </c>
      <c r="BN38" s="24">
        <v>78626</v>
      </c>
      <c r="BO38" s="24">
        <v>75200</v>
      </c>
      <c r="BP38" s="24">
        <v>3426</v>
      </c>
      <c r="BQ38" s="24">
        <v>3426</v>
      </c>
      <c r="BR38" s="24">
        <v>0</v>
      </c>
      <c r="BS38" s="25">
        <v>0</v>
      </c>
      <c r="BT38" s="24">
        <v>96301.25</v>
      </c>
      <c r="BU38" s="24">
        <v>96301.25</v>
      </c>
      <c r="BV38" s="24">
        <v>87431.875</v>
      </c>
      <c r="BW38" s="24">
        <v>8869.375</v>
      </c>
      <c r="BX38" s="24">
        <v>8869.375</v>
      </c>
      <c r="BY38" s="24">
        <v>0</v>
      </c>
      <c r="BZ38" s="25">
        <v>0</v>
      </c>
      <c r="CA38" s="24">
        <v>83905.666666666672</v>
      </c>
      <c r="CB38" s="24">
        <v>83905.666666666672</v>
      </c>
      <c r="CC38" s="24">
        <v>77526.888888888891</v>
      </c>
      <c r="CD38" s="24">
        <v>6378.777777777781</v>
      </c>
      <c r="CE38" s="24">
        <v>6378.777777777781</v>
      </c>
      <c r="CF38" s="24">
        <v>0</v>
      </c>
      <c r="CG38" s="25">
        <v>0</v>
      </c>
      <c r="CH38" s="37">
        <v>94463.5</v>
      </c>
      <c r="CI38" s="37">
        <v>94463.5</v>
      </c>
      <c r="CJ38" s="37">
        <v>87332</v>
      </c>
      <c r="CK38" s="37">
        <v>7131.5</v>
      </c>
      <c r="CL38" s="37">
        <v>7131.5</v>
      </c>
      <c r="CM38" s="37">
        <v>0</v>
      </c>
      <c r="CN38" s="38">
        <v>0</v>
      </c>
      <c r="CO38" s="37">
        <v>89040</v>
      </c>
      <c r="CP38" s="37">
        <v>89040</v>
      </c>
      <c r="CQ38" s="37">
        <v>83211.5</v>
      </c>
      <c r="CR38" s="37">
        <v>5828.5</v>
      </c>
      <c r="CS38" s="37">
        <v>5828.5</v>
      </c>
      <c r="CT38" s="37">
        <v>0</v>
      </c>
      <c r="CU38" s="38">
        <v>0</v>
      </c>
      <c r="CV38" s="37">
        <v>96384.5</v>
      </c>
      <c r="CW38" s="37">
        <v>96384.5</v>
      </c>
      <c r="CX38" s="37">
        <v>90748</v>
      </c>
      <c r="CY38" s="37">
        <v>5636.5</v>
      </c>
      <c r="CZ38" s="37">
        <v>5636.5</v>
      </c>
      <c r="DA38" s="37">
        <v>0</v>
      </c>
      <c r="DB38" s="38">
        <v>0</v>
      </c>
      <c r="DC38" s="37">
        <v>107014</v>
      </c>
      <c r="DD38" s="37">
        <v>107014</v>
      </c>
      <c r="DE38" s="37">
        <v>99376</v>
      </c>
      <c r="DF38" s="37">
        <v>7638</v>
      </c>
      <c r="DG38" s="37">
        <v>7638</v>
      </c>
      <c r="DH38" s="37">
        <v>0</v>
      </c>
      <c r="DI38" s="38">
        <v>0</v>
      </c>
      <c r="DJ38" s="37">
        <v>114053</v>
      </c>
      <c r="DK38" s="37">
        <v>114053</v>
      </c>
      <c r="DL38" s="37">
        <v>105400.5</v>
      </c>
      <c r="DM38" s="37">
        <v>8652.5</v>
      </c>
      <c r="DN38" s="37">
        <v>8652.5</v>
      </c>
      <c r="DO38" s="37">
        <v>0</v>
      </c>
      <c r="DP38" s="38">
        <v>0</v>
      </c>
      <c r="DQ38" s="37">
        <v>121483</v>
      </c>
      <c r="DR38" s="37">
        <v>121483</v>
      </c>
      <c r="DS38" s="37">
        <v>114915</v>
      </c>
      <c r="DT38" s="37">
        <v>6568</v>
      </c>
      <c r="DU38" s="37">
        <v>6568</v>
      </c>
      <c r="DV38" s="37">
        <v>0</v>
      </c>
      <c r="DW38" s="38">
        <v>0</v>
      </c>
      <c r="DX38" s="37">
        <v>122908</v>
      </c>
      <c r="DY38" s="37">
        <v>122908</v>
      </c>
      <c r="DZ38" s="37">
        <v>117555.5</v>
      </c>
      <c r="EA38" s="37">
        <v>5352.5</v>
      </c>
      <c r="EB38" s="37">
        <v>5352.5</v>
      </c>
      <c r="EC38" s="37">
        <v>0</v>
      </c>
      <c r="ED38" s="38">
        <v>0</v>
      </c>
      <c r="EE38" s="37">
        <v>130645.5</v>
      </c>
      <c r="EF38" s="37">
        <v>130645.5</v>
      </c>
      <c r="EG38" s="37">
        <v>124682</v>
      </c>
      <c r="EH38" s="37">
        <v>5963.5</v>
      </c>
      <c r="EI38" s="37">
        <v>5963.5</v>
      </c>
      <c r="EJ38" s="37">
        <v>0</v>
      </c>
      <c r="EK38" s="38">
        <v>0</v>
      </c>
      <c r="EL38" s="37">
        <v>148378</v>
      </c>
      <c r="EM38" s="37">
        <v>148378</v>
      </c>
      <c r="EN38" s="37">
        <v>142736</v>
      </c>
      <c r="EO38" s="37">
        <v>5642</v>
      </c>
      <c r="EP38" s="37">
        <v>5642</v>
      </c>
      <c r="EQ38" s="37">
        <v>0</v>
      </c>
      <c r="ER38" s="38">
        <v>0</v>
      </c>
    </row>
    <row r="39" spans="1:150">
      <c r="A39" s="35" t="s">
        <v>80</v>
      </c>
      <c r="B39" s="24">
        <v>82141</v>
      </c>
      <c r="C39" s="24">
        <v>82141</v>
      </c>
      <c r="D39" s="24">
        <v>77779</v>
      </c>
      <c r="E39" s="24">
        <v>59153</v>
      </c>
      <c r="F39" s="24">
        <v>1897</v>
      </c>
      <c r="G39" s="24">
        <v>15580</v>
      </c>
      <c r="H39" s="24">
        <v>1149</v>
      </c>
      <c r="I39" s="24">
        <v>4362</v>
      </c>
      <c r="J39" s="24">
        <v>4362</v>
      </c>
      <c r="K39" s="24">
        <v>0</v>
      </c>
      <c r="L39" s="25">
        <v>0</v>
      </c>
      <c r="M39" s="23">
        <v>98053</v>
      </c>
      <c r="N39" s="24">
        <v>98053</v>
      </c>
      <c r="O39" s="24">
        <v>88293</v>
      </c>
      <c r="P39" s="24">
        <v>71857</v>
      </c>
      <c r="Q39" s="24">
        <v>1194</v>
      </c>
      <c r="R39" s="24">
        <v>12750</v>
      </c>
      <c r="S39" s="24">
        <v>2492</v>
      </c>
      <c r="T39" s="24">
        <v>9760</v>
      </c>
      <c r="U39" s="24">
        <v>9760</v>
      </c>
      <c r="V39" s="24">
        <v>0</v>
      </c>
      <c r="W39" s="25">
        <v>0</v>
      </c>
      <c r="X39" s="24">
        <v>106627</v>
      </c>
      <c r="Y39" s="24">
        <v>106627</v>
      </c>
      <c r="Z39" s="24">
        <v>88954</v>
      </c>
      <c r="AA39" s="24">
        <v>75437</v>
      </c>
      <c r="AB39" s="24">
        <v>2023</v>
      </c>
      <c r="AC39" s="24">
        <v>11494</v>
      </c>
      <c r="AD39" s="24">
        <v>0</v>
      </c>
      <c r="AE39" s="24">
        <v>17673</v>
      </c>
      <c r="AF39" s="24">
        <v>17673</v>
      </c>
      <c r="AG39" s="24">
        <v>0</v>
      </c>
      <c r="AH39" s="25">
        <v>0</v>
      </c>
      <c r="AI39" s="24">
        <v>120370</v>
      </c>
      <c r="AJ39" s="24">
        <v>120370</v>
      </c>
      <c r="AK39" s="24">
        <v>101132</v>
      </c>
      <c r="AL39" s="24">
        <v>90388</v>
      </c>
      <c r="AM39" s="24">
        <v>1696</v>
      </c>
      <c r="AN39" s="24">
        <v>8778</v>
      </c>
      <c r="AO39" s="24">
        <v>270</v>
      </c>
      <c r="AP39" s="24">
        <v>19237</v>
      </c>
      <c r="AQ39" s="24">
        <v>19237</v>
      </c>
      <c r="AR39" s="24">
        <v>0</v>
      </c>
      <c r="AS39" s="25">
        <v>0</v>
      </c>
      <c r="AT39" s="24">
        <v>125150</v>
      </c>
      <c r="AU39" s="24">
        <v>125150</v>
      </c>
      <c r="AV39" s="24">
        <v>103288</v>
      </c>
      <c r="AW39" s="24">
        <v>84879</v>
      </c>
      <c r="AX39" s="24">
        <v>2196</v>
      </c>
      <c r="AY39" s="24">
        <v>15363</v>
      </c>
      <c r="AZ39" s="24">
        <v>849</v>
      </c>
      <c r="BA39" s="24">
        <v>21862</v>
      </c>
      <c r="BB39" s="24">
        <v>21862</v>
      </c>
      <c r="BC39" s="24">
        <v>0</v>
      </c>
      <c r="BD39" s="25">
        <v>0</v>
      </c>
      <c r="BE39" s="26" t="s">
        <v>94</v>
      </c>
      <c r="BF39" s="24">
        <v>59985</v>
      </c>
      <c r="BG39" s="24">
        <v>59985</v>
      </c>
      <c r="BH39" s="24">
        <v>53833</v>
      </c>
      <c r="BI39" s="24">
        <v>6152</v>
      </c>
      <c r="BJ39" s="24">
        <v>6152</v>
      </c>
      <c r="BK39" s="24">
        <v>0</v>
      </c>
      <c r="BL39" s="25">
        <v>0</v>
      </c>
      <c r="BM39" s="24">
        <v>62646</v>
      </c>
      <c r="BN39" s="24">
        <v>62646</v>
      </c>
      <c r="BO39" s="24">
        <v>56887</v>
      </c>
      <c r="BP39" s="24">
        <v>5759</v>
      </c>
      <c r="BQ39" s="24">
        <v>5759</v>
      </c>
      <c r="BR39" s="24">
        <v>0</v>
      </c>
      <c r="BS39" s="25">
        <v>0</v>
      </c>
      <c r="BT39" s="24">
        <v>75455.875</v>
      </c>
      <c r="BU39" s="24">
        <v>75455.875</v>
      </c>
      <c r="BV39" s="24">
        <v>68737.125</v>
      </c>
      <c r="BW39" s="24">
        <v>6718.75</v>
      </c>
      <c r="BX39" s="24">
        <v>6718.75</v>
      </c>
      <c r="BY39" s="24">
        <v>0</v>
      </c>
      <c r="BZ39" s="25">
        <v>0</v>
      </c>
      <c r="CA39" s="24">
        <v>73037.666666666672</v>
      </c>
      <c r="CB39" s="24">
        <v>73037.666666666672</v>
      </c>
      <c r="CC39" s="24">
        <v>68603</v>
      </c>
      <c r="CD39" s="24">
        <v>4434.6666666666715</v>
      </c>
      <c r="CE39" s="24">
        <v>4434.6666666666715</v>
      </c>
      <c r="CF39" s="24">
        <v>0</v>
      </c>
      <c r="CG39" s="25">
        <v>0</v>
      </c>
      <c r="CH39" s="37">
        <v>110680</v>
      </c>
      <c r="CI39" s="37">
        <v>110680</v>
      </c>
      <c r="CJ39" s="37">
        <v>95879</v>
      </c>
      <c r="CK39" s="37">
        <v>14801</v>
      </c>
      <c r="CL39" s="37">
        <v>14801</v>
      </c>
      <c r="CM39" s="37">
        <v>0</v>
      </c>
      <c r="CN39" s="38">
        <v>0</v>
      </c>
      <c r="CO39" s="37">
        <v>114907.5</v>
      </c>
      <c r="CP39" s="37">
        <v>114907.5</v>
      </c>
      <c r="CQ39" s="37">
        <v>99064</v>
      </c>
      <c r="CR39" s="37">
        <v>15843.5</v>
      </c>
      <c r="CS39" s="37">
        <v>15843.5</v>
      </c>
      <c r="CT39" s="37">
        <v>0</v>
      </c>
      <c r="CU39" s="38">
        <v>0</v>
      </c>
      <c r="CV39" s="37">
        <v>112094.5</v>
      </c>
      <c r="CW39" s="37">
        <v>112094.5</v>
      </c>
      <c r="CX39" s="37">
        <v>94710.5</v>
      </c>
      <c r="CY39" s="37">
        <v>17384</v>
      </c>
      <c r="CZ39" s="37">
        <v>17384</v>
      </c>
      <c r="DA39" s="37">
        <v>0</v>
      </c>
      <c r="DB39" s="38">
        <v>0</v>
      </c>
      <c r="DC39" s="37">
        <v>130177</v>
      </c>
      <c r="DD39" s="37">
        <v>130177</v>
      </c>
      <c r="DE39" s="37">
        <v>110353</v>
      </c>
      <c r="DF39" s="37">
        <v>19824</v>
      </c>
      <c r="DG39" s="37">
        <v>19824</v>
      </c>
      <c r="DH39" s="37">
        <v>0</v>
      </c>
      <c r="DI39" s="38">
        <v>0</v>
      </c>
      <c r="DJ39" s="37">
        <v>126622.5</v>
      </c>
      <c r="DK39" s="37">
        <v>126622.5</v>
      </c>
      <c r="DL39" s="37">
        <v>106306.5</v>
      </c>
      <c r="DM39" s="37">
        <v>20316</v>
      </c>
      <c r="DN39" s="37">
        <v>20316</v>
      </c>
      <c r="DO39" s="37">
        <v>0</v>
      </c>
      <c r="DP39" s="38">
        <v>0</v>
      </c>
      <c r="DQ39" s="37">
        <v>121411</v>
      </c>
      <c r="DR39" s="37">
        <v>121411</v>
      </c>
      <c r="DS39" s="37">
        <v>102851</v>
      </c>
      <c r="DT39" s="37">
        <v>18560</v>
      </c>
      <c r="DU39" s="37">
        <v>18560</v>
      </c>
      <c r="DV39" s="37">
        <v>0</v>
      </c>
      <c r="DW39" s="38">
        <v>0</v>
      </c>
      <c r="DX39" s="37">
        <v>121170</v>
      </c>
      <c r="DY39" s="37">
        <v>121170</v>
      </c>
      <c r="DZ39" s="37">
        <v>105270.5</v>
      </c>
      <c r="EA39" s="37">
        <v>15899.5</v>
      </c>
      <c r="EB39" s="37">
        <v>15899.5</v>
      </c>
      <c r="EC39" s="37">
        <v>0</v>
      </c>
      <c r="ED39" s="38">
        <v>0</v>
      </c>
      <c r="EE39" s="37">
        <v>122222</v>
      </c>
      <c r="EF39" s="37">
        <v>122222</v>
      </c>
      <c r="EG39" s="37">
        <v>106779.5</v>
      </c>
      <c r="EH39" s="37">
        <v>15442.5</v>
      </c>
      <c r="EI39" s="37">
        <v>15442.5</v>
      </c>
      <c r="EJ39" s="37">
        <v>0</v>
      </c>
      <c r="EK39" s="38">
        <v>0</v>
      </c>
      <c r="EL39" s="37">
        <v>116801</v>
      </c>
      <c r="EM39" s="37">
        <v>116801</v>
      </c>
      <c r="EN39" s="37">
        <v>106932</v>
      </c>
      <c r="EO39" s="37">
        <v>9869</v>
      </c>
      <c r="EP39" s="37">
        <v>9869</v>
      </c>
      <c r="EQ39" s="37">
        <v>0</v>
      </c>
      <c r="ER39" s="38">
        <v>0</v>
      </c>
    </row>
    <row r="40" spans="1:150">
      <c r="A40" s="35" t="s">
        <v>81</v>
      </c>
      <c r="B40" s="24">
        <v>130574</v>
      </c>
      <c r="C40" s="24">
        <v>130574</v>
      </c>
      <c r="D40" s="24">
        <v>128584</v>
      </c>
      <c r="E40" s="24">
        <v>81812</v>
      </c>
      <c r="F40" s="24">
        <v>10193</v>
      </c>
      <c r="G40" s="24">
        <v>29251</v>
      </c>
      <c r="H40" s="24">
        <v>7329</v>
      </c>
      <c r="I40" s="24">
        <v>1990</v>
      </c>
      <c r="J40" s="24">
        <v>1990</v>
      </c>
      <c r="K40" s="24">
        <v>0</v>
      </c>
      <c r="L40" s="25">
        <v>0</v>
      </c>
      <c r="M40" s="23">
        <v>180878</v>
      </c>
      <c r="N40" s="24">
        <v>180878</v>
      </c>
      <c r="O40" s="24">
        <v>171799</v>
      </c>
      <c r="P40" s="24">
        <v>111060</v>
      </c>
      <c r="Q40" s="24">
        <v>17956</v>
      </c>
      <c r="R40" s="24">
        <v>35963</v>
      </c>
      <c r="S40" s="24">
        <v>6820</v>
      </c>
      <c r="T40" s="24">
        <v>9079</v>
      </c>
      <c r="U40" s="24">
        <v>9079</v>
      </c>
      <c r="V40" s="24">
        <v>0</v>
      </c>
      <c r="W40" s="25">
        <v>0</v>
      </c>
      <c r="X40" s="24">
        <v>164675</v>
      </c>
      <c r="Y40" s="24">
        <v>164675</v>
      </c>
      <c r="Z40" s="24">
        <v>154990</v>
      </c>
      <c r="AA40" s="24">
        <v>99105</v>
      </c>
      <c r="AB40" s="24">
        <v>11767</v>
      </c>
      <c r="AC40" s="24">
        <v>34490</v>
      </c>
      <c r="AD40" s="24">
        <v>9628</v>
      </c>
      <c r="AE40" s="24">
        <v>9685</v>
      </c>
      <c r="AF40" s="24">
        <v>9685</v>
      </c>
      <c r="AG40" s="24">
        <v>0</v>
      </c>
      <c r="AH40" s="25">
        <v>0</v>
      </c>
      <c r="AI40" s="24">
        <v>158655</v>
      </c>
      <c r="AJ40" s="24">
        <v>158655</v>
      </c>
      <c r="AK40" s="24">
        <v>147279</v>
      </c>
      <c r="AL40" s="24">
        <v>101597</v>
      </c>
      <c r="AM40" s="24">
        <v>14210</v>
      </c>
      <c r="AN40" s="24">
        <v>23424</v>
      </c>
      <c r="AO40" s="24">
        <v>8047</v>
      </c>
      <c r="AP40" s="24">
        <v>11376</v>
      </c>
      <c r="AQ40" s="24">
        <v>11376</v>
      </c>
      <c r="AR40" s="24">
        <v>0</v>
      </c>
      <c r="AS40" s="25">
        <v>0</v>
      </c>
      <c r="AT40" s="24">
        <v>163975</v>
      </c>
      <c r="AU40" s="24">
        <v>163975</v>
      </c>
      <c r="AV40" s="24">
        <v>151696</v>
      </c>
      <c r="AW40" s="24">
        <v>100463</v>
      </c>
      <c r="AX40" s="24">
        <v>18395</v>
      </c>
      <c r="AY40" s="24">
        <v>24350</v>
      </c>
      <c r="AZ40" s="24">
        <v>8488</v>
      </c>
      <c r="BA40" s="24">
        <v>12279</v>
      </c>
      <c r="BB40" s="24">
        <v>12279</v>
      </c>
      <c r="BC40" s="24">
        <v>0</v>
      </c>
      <c r="BD40" s="25">
        <v>0</v>
      </c>
      <c r="BE40" s="26" t="s">
        <v>80</v>
      </c>
      <c r="BF40" s="24">
        <v>101845</v>
      </c>
      <c r="BG40" s="24">
        <v>101845</v>
      </c>
      <c r="BH40" s="24">
        <v>80613</v>
      </c>
      <c r="BI40" s="24">
        <v>21232</v>
      </c>
      <c r="BJ40" s="24">
        <v>21232</v>
      </c>
      <c r="BK40" s="24">
        <v>0</v>
      </c>
      <c r="BL40" s="25">
        <v>0</v>
      </c>
      <c r="BM40" s="24">
        <v>101094</v>
      </c>
      <c r="BN40" s="24">
        <v>101094</v>
      </c>
      <c r="BO40" s="24">
        <v>80257</v>
      </c>
      <c r="BP40" s="24">
        <v>20837</v>
      </c>
      <c r="BQ40" s="24">
        <v>20837</v>
      </c>
      <c r="BR40" s="24">
        <v>0</v>
      </c>
      <c r="BS40" s="25">
        <v>0</v>
      </c>
      <c r="BT40" s="24">
        <v>139055.625</v>
      </c>
      <c r="BU40" s="24">
        <v>139055.625</v>
      </c>
      <c r="BV40" s="24">
        <v>115622.625</v>
      </c>
      <c r="BW40" s="24">
        <v>23433</v>
      </c>
      <c r="BX40" s="24">
        <v>23433</v>
      </c>
      <c r="BY40" s="24">
        <v>0</v>
      </c>
      <c r="BZ40" s="25">
        <v>0</v>
      </c>
      <c r="CA40" s="24">
        <v>144108.88888888888</v>
      </c>
      <c r="CB40" s="24">
        <v>144108.88888888888</v>
      </c>
      <c r="CC40" s="24">
        <v>125171.33333333333</v>
      </c>
      <c r="CD40" s="24">
        <v>18937.555555555547</v>
      </c>
      <c r="CE40" s="24">
        <v>18937.555555555547</v>
      </c>
      <c r="CF40" s="24">
        <v>0</v>
      </c>
      <c r="CG40" s="25">
        <v>0</v>
      </c>
      <c r="CH40" s="37">
        <v>176482.5</v>
      </c>
      <c r="CI40" s="37">
        <v>176482.5</v>
      </c>
      <c r="CJ40" s="37">
        <v>142507</v>
      </c>
      <c r="CK40" s="37">
        <v>33975.5</v>
      </c>
      <c r="CL40" s="37">
        <v>33975.5</v>
      </c>
      <c r="CM40" s="37">
        <v>0</v>
      </c>
      <c r="CN40" s="38">
        <v>0</v>
      </c>
      <c r="CO40" s="37">
        <v>168015.5</v>
      </c>
      <c r="CP40" s="37">
        <v>168015.5</v>
      </c>
      <c r="CQ40" s="37">
        <v>133655.5</v>
      </c>
      <c r="CR40" s="37">
        <v>34360</v>
      </c>
      <c r="CS40" s="37">
        <v>34360</v>
      </c>
      <c r="CT40" s="37">
        <v>0</v>
      </c>
      <c r="CU40" s="38">
        <v>0</v>
      </c>
      <c r="CV40" s="37">
        <v>198880</v>
      </c>
      <c r="CW40" s="37">
        <v>198880</v>
      </c>
      <c r="CX40" s="37">
        <v>154485.5</v>
      </c>
      <c r="CY40" s="37">
        <v>44394.5</v>
      </c>
      <c r="CZ40" s="37">
        <v>44394.5</v>
      </c>
      <c r="DA40" s="37">
        <v>0</v>
      </c>
      <c r="DB40" s="38">
        <v>0</v>
      </c>
      <c r="DC40" s="37">
        <v>176352</v>
      </c>
      <c r="DD40" s="37">
        <v>176352</v>
      </c>
      <c r="DE40" s="37">
        <v>134521</v>
      </c>
      <c r="DF40" s="37">
        <v>41831</v>
      </c>
      <c r="DG40" s="37">
        <v>41831</v>
      </c>
      <c r="DH40" s="37">
        <v>0</v>
      </c>
      <c r="DI40" s="38">
        <v>0</v>
      </c>
      <c r="DJ40" s="37">
        <v>178864</v>
      </c>
      <c r="DK40" s="37">
        <v>178864</v>
      </c>
      <c r="DL40" s="37">
        <v>135531</v>
      </c>
      <c r="DM40" s="37">
        <v>43333</v>
      </c>
      <c r="DN40" s="37">
        <v>43333</v>
      </c>
      <c r="DO40" s="37">
        <v>0</v>
      </c>
      <c r="DP40" s="38">
        <v>0</v>
      </c>
      <c r="DQ40" s="37">
        <v>193396</v>
      </c>
      <c r="DR40" s="37">
        <v>193396</v>
      </c>
      <c r="DS40" s="37">
        <v>144630.5</v>
      </c>
      <c r="DT40" s="37">
        <v>48765.5</v>
      </c>
      <c r="DU40" s="37">
        <v>48765.5</v>
      </c>
      <c r="DV40" s="37">
        <v>0</v>
      </c>
      <c r="DW40" s="38">
        <v>0</v>
      </c>
      <c r="DX40" s="37">
        <v>189514.5</v>
      </c>
      <c r="DY40" s="37">
        <v>189514.5</v>
      </c>
      <c r="DZ40" s="37">
        <v>151959.5</v>
      </c>
      <c r="EA40" s="37">
        <v>37555</v>
      </c>
      <c r="EB40" s="37">
        <v>37555</v>
      </c>
      <c r="EC40" s="37">
        <v>0</v>
      </c>
      <c r="ED40" s="38">
        <v>0</v>
      </c>
      <c r="EE40" s="37">
        <v>201898.5</v>
      </c>
      <c r="EF40" s="37">
        <v>201898.5</v>
      </c>
      <c r="EG40" s="37">
        <v>159933.5</v>
      </c>
      <c r="EH40" s="37">
        <v>41965</v>
      </c>
      <c r="EI40" s="37">
        <v>41965</v>
      </c>
      <c r="EJ40" s="37">
        <v>0</v>
      </c>
      <c r="EK40" s="38">
        <v>0</v>
      </c>
      <c r="EL40" s="37">
        <v>208762</v>
      </c>
      <c r="EM40" s="37">
        <v>208762</v>
      </c>
      <c r="EN40" s="37">
        <v>173185</v>
      </c>
      <c r="EO40" s="37">
        <v>35577</v>
      </c>
      <c r="EP40" s="37">
        <v>35577</v>
      </c>
      <c r="EQ40" s="37">
        <v>0</v>
      </c>
      <c r="ER40" s="38">
        <v>0</v>
      </c>
    </row>
    <row r="41" spans="1:150" ht="18.75">
      <c r="A41" s="10" t="s">
        <v>82</v>
      </c>
      <c r="B41" s="11">
        <v>14688</v>
      </c>
      <c r="C41" s="11">
        <v>14688</v>
      </c>
      <c r="D41" s="11">
        <v>14688</v>
      </c>
      <c r="E41" s="11">
        <v>5763</v>
      </c>
      <c r="F41" s="11">
        <v>0</v>
      </c>
      <c r="G41" s="11">
        <v>4295</v>
      </c>
      <c r="H41" s="11">
        <v>4631</v>
      </c>
      <c r="I41" s="11">
        <v>0</v>
      </c>
      <c r="J41" s="11">
        <v>0</v>
      </c>
      <c r="K41" s="11">
        <v>0</v>
      </c>
      <c r="L41" s="12">
        <v>0</v>
      </c>
      <c r="M41" s="13">
        <v>21549</v>
      </c>
      <c r="N41" s="11">
        <v>21549</v>
      </c>
      <c r="O41" s="11">
        <v>20730</v>
      </c>
      <c r="P41" s="11">
        <v>10496</v>
      </c>
      <c r="Q41" s="11">
        <v>1583</v>
      </c>
      <c r="R41" s="11">
        <v>5104</v>
      </c>
      <c r="S41" s="11">
        <v>3546</v>
      </c>
      <c r="T41" s="11">
        <v>819</v>
      </c>
      <c r="U41" s="11">
        <v>819</v>
      </c>
      <c r="V41" s="11">
        <v>0</v>
      </c>
      <c r="W41" s="12">
        <v>0</v>
      </c>
      <c r="X41" s="11">
        <v>20106</v>
      </c>
      <c r="Y41" s="11">
        <v>20106</v>
      </c>
      <c r="Z41" s="11">
        <v>19264</v>
      </c>
      <c r="AA41" s="11">
        <v>8165</v>
      </c>
      <c r="AB41" s="11">
        <v>3655</v>
      </c>
      <c r="AC41" s="11">
        <v>4934</v>
      </c>
      <c r="AD41" s="11">
        <v>2510</v>
      </c>
      <c r="AE41" s="11">
        <v>842</v>
      </c>
      <c r="AF41" s="11">
        <v>842</v>
      </c>
      <c r="AG41" s="11">
        <v>0</v>
      </c>
      <c r="AH41" s="12">
        <v>0</v>
      </c>
      <c r="AI41" s="11">
        <v>15946</v>
      </c>
      <c r="AJ41" s="11">
        <v>15946</v>
      </c>
      <c r="AK41" s="11">
        <v>14682</v>
      </c>
      <c r="AL41" s="11">
        <v>8964</v>
      </c>
      <c r="AM41" s="11">
        <v>782</v>
      </c>
      <c r="AN41" s="11">
        <v>4108</v>
      </c>
      <c r="AO41" s="11">
        <v>827</v>
      </c>
      <c r="AP41" s="11">
        <v>1264</v>
      </c>
      <c r="AQ41" s="11">
        <v>1264</v>
      </c>
      <c r="AR41" s="11">
        <v>0</v>
      </c>
      <c r="AS41" s="12">
        <v>0</v>
      </c>
      <c r="AT41" s="11">
        <v>12252</v>
      </c>
      <c r="AU41" s="11">
        <v>12252</v>
      </c>
      <c r="AV41" s="11">
        <v>9856</v>
      </c>
      <c r="AW41" s="11">
        <v>5009</v>
      </c>
      <c r="AX41" s="11">
        <v>824</v>
      </c>
      <c r="AY41" s="11">
        <v>2609</v>
      </c>
      <c r="AZ41" s="11">
        <v>1415</v>
      </c>
      <c r="BA41" s="11">
        <v>2396</v>
      </c>
      <c r="BB41" s="11">
        <v>2396</v>
      </c>
      <c r="BC41" s="11">
        <v>0</v>
      </c>
      <c r="BD41" s="12">
        <v>0</v>
      </c>
      <c r="BE41" s="39" t="s">
        <v>118</v>
      </c>
      <c r="BF41" s="24">
        <v>219071</v>
      </c>
      <c r="BG41" s="24">
        <v>219071</v>
      </c>
      <c r="BH41" s="24">
        <v>192455</v>
      </c>
      <c r="BI41" s="24">
        <v>26616</v>
      </c>
      <c r="BJ41" s="24">
        <v>26616</v>
      </c>
      <c r="BK41" s="24">
        <v>0</v>
      </c>
      <c r="BL41" s="25">
        <v>0</v>
      </c>
      <c r="BM41" s="24">
        <v>247058</v>
      </c>
      <c r="BN41" s="24">
        <v>247058</v>
      </c>
      <c r="BO41" s="24">
        <v>219142</v>
      </c>
      <c r="BP41" s="24">
        <v>27916</v>
      </c>
      <c r="BQ41" s="24">
        <v>27916</v>
      </c>
      <c r="BR41" s="24">
        <v>0</v>
      </c>
      <c r="BS41" s="25">
        <v>0</v>
      </c>
      <c r="BT41" s="24">
        <v>295264.125</v>
      </c>
      <c r="BU41" s="24">
        <v>295264.125</v>
      </c>
      <c r="BV41" s="24">
        <v>261928</v>
      </c>
      <c r="BW41" s="24">
        <v>33336.125</v>
      </c>
      <c r="BX41" s="24">
        <v>33336.125</v>
      </c>
      <c r="BY41" s="24">
        <v>0</v>
      </c>
      <c r="BZ41" s="25">
        <v>0</v>
      </c>
      <c r="CA41" s="24">
        <v>301382.77777777775</v>
      </c>
      <c r="CB41" s="24">
        <v>301382.77777777775</v>
      </c>
      <c r="CC41" s="24">
        <v>280954.11111111112</v>
      </c>
      <c r="CD41" s="24">
        <v>20428.666666666628</v>
      </c>
      <c r="CE41" s="24">
        <v>20428.666666666628</v>
      </c>
      <c r="CF41" s="24">
        <v>0</v>
      </c>
      <c r="CG41" s="25">
        <v>0</v>
      </c>
      <c r="CH41" s="37">
        <v>303839</v>
      </c>
      <c r="CI41" s="37">
        <v>303839</v>
      </c>
      <c r="CJ41" s="37">
        <v>264863</v>
      </c>
      <c r="CK41" s="37">
        <v>38976</v>
      </c>
      <c r="CL41" s="37">
        <v>38976</v>
      </c>
      <c r="CM41" s="37">
        <v>0</v>
      </c>
      <c r="CN41" s="38">
        <v>0</v>
      </c>
      <c r="CO41" s="37">
        <v>328060.5</v>
      </c>
      <c r="CP41" s="37">
        <v>328060.5</v>
      </c>
      <c r="CQ41" s="37">
        <v>282326.5</v>
      </c>
      <c r="CR41" s="37">
        <v>45734</v>
      </c>
      <c r="CS41" s="37">
        <v>45734</v>
      </c>
      <c r="CT41" s="37">
        <v>0</v>
      </c>
      <c r="CU41" s="38">
        <v>0</v>
      </c>
      <c r="CV41" s="37">
        <v>351227</v>
      </c>
      <c r="CW41" s="37">
        <v>351227</v>
      </c>
      <c r="CX41" s="37">
        <v>307017</v>
      </c>
      <c r="CY41" s="37">
        <v>44210</v>
      </c>
      <c r="CZ41" s="37">
        <v>44210</v>
      </c>
      <c r="DA41" s="37">
        <v>0</v>
      </c>
      <c r="DB41" s="38">
        <v>0</v>
      </c>
      <c r="DC41" s="37">
        <v>332669</v>
      </c>
      <c r="DD41" s="37">
        <v>332669</v>
      </c>
      <c r="DE41" s="37">
        <v>284064</v>
      </c>
      <c r="DF41" s="37">
        <v>48605</v>
      </c>
      <c r="DG41" s="37">
        <v>48605</v>
      </c>
      <c r="DH41" s="37">
        <v>0</v>
      </c>
      <c r="DI41" s="38">
        <v>0</v>
      </c>
      <c r="DJ41" s="37">
        <v>349016.5</v>
      </c>
      <c r="DK41" s="37">
        <v>349016.5</v>
      </c>
      <c r="DL41" s="37">
        <v>296356</v>
      </c>
      <c r="DM41" s="37">
        <v>52660.5</v>
      </c>
      <c r="DN41" s="37">
        <v>52660.5</v>
      </c>
      <c r="DO41" s="37">
        <v>0</v>
      </c>
      <c r="DP41" s="38">
        <v>0</v>
      </c>
      <c r="DQ41" s="37">
        <v>371984</v>
      </c>
      <c r="DR41" s="37">
        <v>371984</v>
      </c>
      <c r="DS41" s="37">
        <v>317859.5</v>
      </c>
      <c r="DT41" s="37">
        <v>54124.5</v>
      </c>
      <c r="DU41" s="37">
        <v>54124.5</v>
      </c>
      <c r="DV41" s="37">
        <v>0</v>
      </c>
      <c r="DW41" s="38">
        <v>0</v>
      </c>
      <c r="DX41" s="37">
        <v>389494.5</v>
      </c>
      <c r="DY41" s="37">
        <v>389494.5</v>
      </c>
      <c r="DZ41" s="37">
        <v>344001.5</v>
      </c>
      <c r="EA41" s="37">
        <v>45493</v>
      </c>
      <c r="EB41" s="37">
        <v>45493</v>
      </c>
      <c r="EC41" s="37">
        <v>0</v>
      </c>
      <c r="ED41" s="38">
        <v>0</v>
      </c>
      <c r="EE41" s="37">
        <v>406453.5</v>
      </c>
      <c r="EF41" s="37">
        <v>406453.5</v>
      </c>
      <c r="EG41" s="37">
        <v>363227.5</v>
      </c>
      <c r="EH41" s="37">
        <v>43226</v>
      </c>
      <c r="EI41" s="37">
        <v>43226</v>
      </c>
      <c r="EJ41" s="37">
        <v>0</v>
      </c>
      <c r="EK41" s="38">
        <v>0</v>
      </c>
      <c r="EL41" s="37">
        <v>395174</v>
      </c>
      <c r="EM41" s="37">
        <v>395174</v>
      </c>
      <c r="EN41" s="37">
        <v>364289</v>
      </c>
      <c r="EO41" s="37">
        <v>30885</v>
      </c>
      <c r="EP41" s="37">
        <v>30885</v>
      </c>
      <c r="EQ41" s="37">
        <v>0</v>
      </c>
      <c r="ER41" s="38">
        <v>0</v>
      </c>
    </row>
    <row r="42" spans="1:150">
      <c r="A42" s="35" t="s">
        <v>83</v>
      </c>
      <c r="B42" s="24">
        <v>2314</v>
      </c>
      <c r="C42" s="24">
        <v>2314</v>
      </c>
      <c r="D42" s="24">
        <v>2314</v>
      </c>
      <c r="E42" s="24">
        <v>1921</v>
      </c>
      <c r="F42" s="24">
        <v>0</v>
      </c>
      <c r="G42" s="24">
        <v>393</v>
      </c>
      <c r="H42" s="24">
        <v>0</v>
      </c>
      <c r="I42" s="24">
        <v>0</v>
      </c>
      <c r="J42" s="24">
        <v>0</v>
      </c>
      <c r="K42" s="24">
        <v>0</v>
      </c>
      <c r="L42" s="25">
        <v>0</v>
      </c>
      <c r="M42" s="23">
        <v>615</v>
      </c>
      <c r="N42" s="24">
        <v>615</v>
      </c>
      <c r="O42" s="24">
        <v>399</v>
      </c>
      <c r="P42" s="24">
        <v>399</v>
      </c>
      <c r="Q42" s="24">
        <v>0</v>
      </c>
      <c r="R42" s="24">
        <v>0</v>
      </c>
      <c r="S42" s="24">
        <v>0</v>
      </c>
      <c r="T42" s="24">
        <v>216</v>
      </c>
      <c r="U42" s="24">
        <v>216</v>
      </c>
      <c r="V42" s="24">
        <v>0</v>
      </c>
      <c r="W42" s="25">
        <v>0</v>
      </c>
      <c r="X42" s="24">
        <v>1645</v>
      </c>
      <c r="Y42" s="24">
        <v>1645</v>
      </c>
      <c r="Z42" s="24">
        <v>1221</v>
      </c>
      <c r="AA42" s="24">
        <v>1221</v>
      </c>
      <c r="AB42" s="24">
        <v>0</v>
      </c>
      <c r="AC42" s="24">
        <v>0</v>
      </c>
      <c r="AD42" s="24">
        <v>0</v>
      </c>
      <c r="AE42" s="24">
        <v>424</v>
      </c>
      <c r="AF42" s="24">
        <v>424</v>
      </c>
      <c r="AG42" s="24">
        <v>0</v>
      </c>
      <c r="AH42" s="25">
        <v>0</v>
      </c>
      <c r="AI42" s="24">
        <v>1591</v>
      </c>
      <c r="AJ42" s="24">
        <v>1591</v>
      </c>
      <c r="AK42" s="24">
        <v>1453</v>
      </c>
      <c r="AL42" s="24">
        <v>1318</v>
      </c>
      <c r="AM42" s="24">
        <v>0</v>
      </c>
      <c r="AN42" s="24">
        <v>135</v>
      </c>
      <c r="AO42" s="24">
        <v>0</v>
      </c>
      <c r="AP42" s="24">
        <v>138</v>
      </c>
      <c r="AQ42" s="24">
        <v>138</v>
      </c>
      <c r="AR42" s="24">
        <v>0</v>
      </c>
      <c r="AS42" s="25">
        <v>0</v>
      </c>
      <c r="AT42" s="24">
        <v>1693</v>
      </c>
      <c r="AU42" s="24">
        <v>1693</v>
      </c>
      <c r="AV42" s="24">
        <v>1693</v>
      </c>
      <c r="AW42" s="24">
        <v>1113</v>
      </c>
      <c r="AX42" s="24">
        <v>0</v>
      </c>
      <c r="AY42" s="24">
        <v>580</v>
      </c>
      <c r="AZ42" s="24">
        <v>0</v>
      </c>
      <c r="BA42" s="24">
        <v>0</v>
      </c>
      <c r="BB42" s="24">
        <v>0</v>
      </c>
      <c r="BC42" s="24">
        <v>0</v>
      </c>
      <c r="BD42" s="25">
        <v>0</v>
      </c>
      <c r="BE42" s="36" t="s">
        <v>95</v>
      </c>
      <c r="BF42" s="11">
        <v>20196</v>
      </c>
      <c r="BG42" s="11">
        <v>20196</v>
      </c>
      <c r="BH42" s="11">
        <v>19412</v>
      </c>
      <c r="BI42" s="11">
        <v>784</v>
      </c>
      <c r="BJ42" s="11">
        <v>784</v>
      </c>
      <c r="BK42" s="11">
        <v>0</v>
      </c>
      <c r="BL42" s="12">
        <v>0</v>
      </c>
      <c r="BM42" s="11">
        <v>11366</v>
      </c>
      <c r="BN42" s="11">
        <v>11366</v>
      </c>
      <c r="BO42" s="11">
        <v>9233</v>
      </c>
      <c r="BP42" s="11">
        <v>2133</v>
      </c>
      <c r="BQ42" s="11">
        <v>2133</v>
      </c>
      <c r="BR42" s="11">
        <v>0</v>
      </c>
      <c r="BS42" s="12">
        <v>0</v>
      </c>
      <c r="BT42" s="11">
        <v>14788.25</v>
      </c>
      <c r="BU42" s="11">
        <v>14788.25</v>
      </c>
      <c r="BV42" s="11">
        <v>14234.75</v>
      </c>
      <c r="BW42" s="11">
        <v>553.5</v>
      </c>
      <c r="BX42" s="11">
        <v>553.5</v>
      </c>
      <c r="BY42" s="11">
        <v>0</v>
      </c>
      <c r="BZ42" s="12">
        <v>0</v>
      </c>
      <c r="CA42" s="11">
        <v>15665.888888888889</v>
      </c>
      <c r="CB42" s="11">
        <v>15665.888888888889</v>
      </c>
      <c r="CC42" s="11">
        <v>15371.555555555555</v>
      </c>
      <c r="CD42" s="11">
        <v>294.33333333333394</v>
      </c>
      <c r="CE42" s="11">
        <v>294.33333333333394</v>
      </c>
      <c r="CF42" s="11">
        <v>0</v>
      </c>
      <c r="CG42" s="12">
        <v>0</v>
      </c>
      <c r="CH42" s="113">
        <v>14417</v>
      </c>
      <c r="CI42" s="113">
        <v>14417</v>
      </c>
      <c r="CJ42" s="113">
        <v>13033.5</v>
      </c>
      <c r="CK42" s="113">
        <v>1383.5</v>
      </c>
      <c r="CL42" s="113">
        <v>1383.5</v>
      </c>
      <c r="CM42" s="113">
        <v>0</v>
      </c>
      <c r="CN42" s="114">
        <v>0</v>
      </c>
      <c r="CO42" s="113">
        <v>11386.5</v>
      </c>
      <c r="CP42" s="113">
        <v>11386.5</v>
      </c>
      <c r="CQ42" s="113">
        <v>10569</v>
      </c>
      <c r="CR42" s="113">
        <v>817.5</v>
      </c>
      <c r="CS42" s="113">
        <v>817.5</v>
      </c>
      <c r="CT42" s="113">
        <v>0</v>
      </c>
      <c r="CU42" s="114">
        <v>0</v>
      </c>
      <c r="CV42" s="113">
        <v>12983</v>
      </c>
      <c r="CW42" s="113">
        <v>12983</v>
      </c>
      <c r="CX42" s="113">
        <v>12462.5</v>
      </c>
      <c r="CY42" s="113">
        <v>520.5</v>
      </c>
      <c r="CZ42" s="113">
        <v>520.5</v>
      </c>
      <c r="DA42" s="113">
        <v>0</v>
      </c>
      <c r="DB42" s="114">
        <v>0</v>
      </c>
      <c r="DC42" s="113">
        <v>10405</v>
      </c>
      <c r="DD42" s="113">
        <v>10405</v>
      </c>
      <c r="DE42" s="113">
        <v>9615</v>
      </c>
      <c r="DF42" s="113">
        <v>790</v>
      </c>
      <c r="DG42" s="113">
        <v>790</v>
      </c>
      <c r="DH42" s="113">
        <v>0</v>
      </c>
      <c r="DI42" s="114">
        <v>0</v>
      </c>
      <c r="DJ42" s="113">
        <v>12561</v>
      </c>
      <c r="DK42" s="113">
        <v>12561</v>
      </c>
      <c r="DL42" s="113">
        <v>11423</v>
      </c>
      <c r="DM42" s="113">
        <v>1138</v>
      </c>
      <c r="DN42" s="113">
        <v>1138</v>
      </c>
      <c r="DO42" s="113">
        <v>0</v>
      </c>
      <c r="DP42" s="114">
        <v>0</v>
      </c>
      <c r="DQ42" s="113">
        <v>18780.5</v>
      </c>
      <c r="DR42" s="113">
        <v>18780.5</v>
      </c>
      <c r="DS42" s="113">
        <v>18148.5</v>
      </c>
      <c r="DT42" s="113">
        <v>632</v>
      </c>
      <c r="DU42" s="113">
        <v>632</v>
      </c>
      <c r="DV42" s="113">
        <v>0</v>
      </c>
      <c r="DW42" s="114">
        <v>0</v>
      </c>
      <c r="DX42" s="113">
        <v>15278</v>
      </c>
      <c r="DY42" s="113">
        <v>15278</v>
      </c>
      <c r="DZ42" s="113">
        <v>14740</v>
      </c>
      <c r="EA42" s="113">
        <v>538</v>
      </c>
      <c r="EB42" s="113">
        <v>538</v>
      </c>
      <c r="EC42" s="113">
        <v>0</v>
      </c>
      <c r="ED42" s="114">
        <v>0</v>
      </c>
      <c r="EE42" s="113">
        <v>17936</v>
      </c>
      <c r="EF42" s="113">
        <v>17936</v>
      </c>
      <c r="EG42" s="113">
        <v>17764.5</v>
      </c>
      <c r="EH42" s="113">
        <v>171.5</v>
      </c>
      <c r="EI42" s="113">
        <v>171.5</v>
      </c>
      <c r="EJ42" s="113">
        <v>0</v>
      </c>
      <c r="EK42" s="114">
        <v>0</v>
      </c>
      <c r="EL42" s="113">
        <v>23201</v>
      </c>
      <c r="EM42" s="113">
        <v>23201</v>
      </c>
      <c r="EN42" s="113">
        <v>22259</v>
      </c>
      <c r="EO42" s="113">
        <v>942</v>
      </c>
      <c r="EP42" s="113">
        <v>942</v>
      </c>
      <c r="EQ42" s="113">
        <v>0</v>
      </c>
      <c r="ER42" s="114">
        <v>0</v>
      </c>
      <c r="ES42" s="257"/>
      <c r="ET42" s="257"/>
    </row>
    <row r="43" spans="1:150">
      <c r="A43" s="35" t="s">
        <v>84</v>
      </c>
      <c r="B43" s="24">
        <v>94890</v>
      </c>
      <c r="C43" s="24">
        <v>94890</v>
      </c>
      <c r="D43" s="24">
        <v>88520</v>
      </c>
      <c r="E43" s="24">
        <v>64150</v>
      </c>
      <c r="F43" s="24">
        <v>5692</v>
      </c>
      <c r="G43" s="24">
        <v>17529</v>
      </c>
      <c r="H43" s="24">
        <v>1149</v>
      </c>
      <c r="I43" s="24">
        <v>6370</v>
      </c>
      <c r="J43" s="24">
        <v>6370</v>
      </c>
      <c r="K43" s="24">
        <v>0</v>
      </c>
      <c r="L43" s="25">
        <v>0</v>
      </c>
      <c r="M43" s="23">
        <v>102360</v>
      </c>
      <c r="N43" s="24">
        <v>102360</v>
      </c>
      <c r="O43" s="24">
        <v>90804</v>
      </c>
      <c r="P43" s="24">
        <v>68955</v>
      </c>
      <c r="Q43" s="24">
        <v>8546</v>
      </c>
      <c r="R43" s="24">
        <v>12689</v>
      </c>
      <c r="S43" s="24">
        <v>614</v>
      </c>
      <c r="T43" s="24">
        <v>11555</v>
      </c>
      <c r="U43" s="24">
        <v>11555</v>
      </c>
      <c r="V43" s="24">
        <v>0</v>
      </c>
      <c r="W43" s="25">
        <v>0</v>
      </c>
      <c r="X43" s="24">
        <v>96195</v>
      </c>
      <c r="Y43" s="24">
        <v>96195</v>
      </c>
      <c r="Z43" s="24">
        <v>85655</v>
      </c>
      <c r="AA43" s="24">
        <v>70142</v>
      </c>
      <c r="AB43" s="24">
        <v>6082</v>
      </c>
      <c r="AC43" s="24">
        <v>9431</v>
      </c>
      <c r="AD43" s="24">
        <v>0</v>
      </c>
      <c r="AE43" s="24">
        <v>10539</v>
      </c>
      <c r="AF43" s="24">
        <v>10539</v>
      </c>
      <c r="AG43" s="24">
        <v>0</v>
      </c>
      <c r="AH43" s="25">
        <v>0</v>
      </c>
      <c r="AI43" s="24">
        <v>110008</v>
      </c>
      <c r="AJ43" s="24">
        <v>110008</v>
      </c>
      <c r="AK43" s="24">
        <v>92651</v>
      </c>
      <c r="AL43" s="24">
        <v>75672</v>
      </c>
      <c r="AM43" s="24">
        <v>8084</v>
      </c>
      <c r="AN43" s="24">
        <v>8894</v>
      </c>
      <c r="AO43" s="24">
        <v>0</v>
      </c>
      <c r="AP43" s="24">
        <v>17358</v>
      </c>
      <c r="AQ43" s="24">
        <v>17358</v>
      </c>
      <c r="AR43" s="24">
        <v>0</v>
      </c>
      <c r="AS43" s="25">
        <v>0</v>
      </c>
      <c r="AT43" s="24">
        <v>101075</v>
      </c>
      <c r="AU43" s="24">
        <v>101075</v>
      </c>
      <c r="AV43" s="24">
        <v>82807</v>
      </c>
      <c r="AW43" s="24">
        <v>65399</v>
      </c>
      <c r="AX43" s="24">
        <v>4667</v>
      </c>
      <c r="AY43" s="24">
        <v>12175</v>
      </c>
      <c r="AZ43" s="24">
        <v>566</v>
      </c>
      <c r="BA43" s="24">
        <v>18269</v>
      </c>
      <c r="BB43" s="24">
        <v>18269</v>
      </c>
      <c r="BC43" s="24">
        <v>0</v>
      </c>
      <c r="BD43" s="25">
        <v>0</v>
      </c>
      <c r="BE43" s="26" t="s">
        <v>96</v>
      </c>
      <c r="BF43" s="24">
        <v>48752</v>
      </c>
      <c r="BG43" s="24">
        <v>48752</v>
      </c>
      <c r="BH43" s="24">
        <v>42261</v>
      </c>
      <c r="BI43" s="24">
        <v>6491</v>
      </c>
      <c r="BJ43" s="24">
        <v>6491</v>
      </c>
      <c r="BK43" s="24">
        <v>0</v>
      </c>
      <c r="BL43" s="25">
        <v>0</v>
      </c>
      <c r="BM43" s="24">
        <v>55069</v>
      </c>
      <c r="BN43" s="24">
        <v>55069</v>
      </c>
      <c r="BO43" s="24">
        <v>48491</v>
      </c>
      <c r="BP43" s="24">
        <v>6578</v>
      </c>
      <c r="BQ43" s="24">
        <v>6578</v>
      </c>
      <c r="BR43" s="24">
        <v>0</v>
      </c>
      <c r="BS43" s="25">
        <v>0</v>
      </c>
      <c r="BT43" s="24">
        <v>75720.125</v>
      </c>
      <c r="BU43" s="24">
        <v>75720.125</v>
      </c>
      <c r="BV43" s="24">
        <v>65636.875</v>
      </c>
      <c r="BW43" s="24">
        <v>10083.25</v>
      </c>
      <c r="BX43" s="24">
        <v>10083.25</v>
      </c>
      <c r="BY43" s="24">
        <v>0</v>
      </c>
      <c r="BZ43" s="25">
        <v>0</v>
      </c>
      <c r="CA43" s="24">
        <v>64485.888888888891</v>
      </c>
      <c r="CB43" s="24">
        <v>64485.888888888891</v>
      </c>
      <c r="CC43" s="24">
        <v>59179</v>
      </c>
      <c r="CD43" s="24">
        <v>5306.8888888888905</v>
      </c>
      <c r="CE43" s="24">
        <v>5306.8888888888905</v>
      </c>
      <c r="CF43" s="24">
        <v>0</v>
      </c>
      <c r="CG43" s="25">
        <v>0</v>
      </c>
      <c r="CH43" s="37">
        <v>68617</v>
      </c>
      <c r="CI43" s="37">
        <v>68617</v>
      </c>
      <c r="CJ43" s="37">
        <v>61907.5</v>
      </c>
      <c r="CK43" s="37">
        <v>6709.5</v>
      </c>
      <c r="CL43" s="37">
        <v>6709.5</v>
      </c>
      <c r="CM43" s="37">
        <v>0</v>
      </c>
      <c r="CN43" s="38">
        <v>0</v>
      </c>
      <c r="CO43" s="37">
        <v>56291</v>
      </c>
      <c r="CP43" s="37">
        <v>56291</v>
      </c>
      <c r="CQ43" s="37">
        <v>49282.5</v>
      </c>
      <c r="CR43" s="37">
        <v>7008.5</v>
      </c>
      <c r="CS43" s="37">
        <v>7008.5</v>
      </c>
      <c r="CT43" s="37">
        <v>0</v>
      </c>
      <c r="CU43" s="38">
        <v>0</v>
      </c>
      <c r="CV43" s="37">
        <v>55368.5</v>
      </c>
      <c r="CW43" s="37">
        <v>55368.5</v>
      </c>
      <c r="CX43" s="37">
        <v>47391.5</v>
      </c>
      <c r="CY43" s="37">
        <v>7977</v>
      </c>
      <c r="CZ43" s="37">
        <v>7977</v>
      </c>
      <c r="DA43" s="37">
        <v>0</v>
      </c>
      <c r="DB43" s="38">
        <v>0</v>
      </c>
      <c r="DC43" s="37">
        <v>51320</v>
      </c>
      <c r="DD43" s="37">
        <v>51320</v>
      </c>
      <c r="DE43" s="37">
        <v>43220</v>
      </c>
      <c r="DF43" s="37">
        <v>8100</v>
      </c>
      <c r="DG43" s="37">
        <v>8100</v>
      </c>
      <c r="DH43" s="37">
        <v>0</v>
      </c>
      <c r="DI43" s="38">
        <v>0</v>
      </c>
      <c r="DJ43" s="37">
        <v>50780</v>
      </c>
      <c r="DK43" s="37">
        <v>50780</v>
      </c>
      <c r="DL43" s="37">
        <v>45350</v>
      </c>
      <c r="DM43" s="37">
        <v>5430</v>
      </c>
      <c r="DN43" s="37">
        <v>5430</v>
      </c>
      <c r="DO43" s="37">
        <v>0</v>
      </c>
      <c r="DP43" s="38">
        <v>0</v>
      </c>
      <c r="DQ43" s="37">
        <v>57539</v>
      </c>
      <c r="DR43" s="37">
        <v>57539</v>
      </c>
      <c r="DS43" s="37">
        <v>52498</v>
      </c>
      <c r="DT43" s="37">
        <v>5041</v>
      </c>
      <c r="DU43" s="37">
        <v>5041</v>
      </c>
      <c r="DV43" s="37">
        <v>0</v>
      </c>
      <c r="DW43" s="38">
        <v>0</v>
      </c>
      <c r="DX43" s="37">
        <v>57912</v>
      </c>
      <c r="DY43" s="37">
        <v>57912</v>
      </c>
      <c r="DZ43" s="37">
        <v>51900.5</v>
      </c>
      <c r="EA43" s="37">
        <v>6011.5</v>
      </c>
      <c r="EB43" s="37">
        <v>6011.5</v>
      </c>
      <c r="EC43" s="37">
        <v>0</v>
      </c>
      <c r="ED43" s="38">
        <v>0</v>
      </c>
      <c r="EE43" s="37">
        <v>52256</v>
      </c>
      <c r="EF43" s="37">
        <v>52256</v>
      </c>
      <c r="EG43" s="37">
        <v>47964.5</v>
      </c>
      <c r="EH43" s="37">
        <v>4291.5</v>
      </c>
      <c r="EI43" s="37">
        <v>4291.5</v>
      </c>
      <c r="EJ43" s="37">
        <v>0</v>
      </c>
      <c r="EK43" s="38">
        <v>0</v>
      </c>
      <c r="EL43" s="37">
        <v>78851</v>
      </c>
      <c r="EM43" s="37">
        <v>78851</v>
      </c>
      <c r="EN43" s="37">
        <v>75518</v>
      </c>
      <c r="EO43" s="37">
        <v>3333</v>
      </c>
      <c r="EP43" s="37">
        <v>3333</v>
      </c>
      <c r="EQ43" s="37">
        <v>0</v>
      </c>
      <c r="ER43" s="38">
        <v>0</v>
      </c>
    </row>
    <row r="44" spans="1:150">
      <c r="A44" s="35" t="s">
        <v>85</v>
      </c>
      <c r="B44" s="24">
        <v>23911</v>
      </c>
      <c r="C44" s="24">
        <v>23911</v>
      </c>
      <c r="D44" s="24">
        <v>21928</v>
      </c>
      <c r="E44" s="24">
        <v>12293</v>
      </c>
      <c r="F44" s="24">
        <v>3038</v>
      </c>
      <c r="G44" s="24">
        <v>6597</v>
      </c>
      <c r="H44" s="24">
        <v>0</v>
      </c>
      <c r="I44" s="24">
        <v>1984</v>
      </c>
      <c r="J44" s="24">
        <v>1984</v>
      </c>
      <c r="K44" s="24">
        <v>0</v>
      </c>
      <c r="L44" s="25">
        <v>0</v>
      </c>
      <c r="M44" s="23">
        <v>25338</v>
      </c>
      <c r="N44" s="24">
        <v>25338</v>
      </c>
      <c r="O44" s="24">
        <v>23698</v>
      </c>
      <c r="P44" s="24">
        <v>17036</v>
      </c>
      <c r="Q44" s="24">
        <v>1816</v>
      </c>
      <c r="R44" s="24">
        <v>4018</v>
      </c>
      <c r="S44" s="24">
        <v>827</v>
      </c>
      <c r="T44" s="24">
        <v>1640</v>
      </c>
      <c r="U44" s="24">
        <v>1640</v>
      </c>
      <c r="V44" s="24">
        <v>0</v>
      </c>
      <c r="W44" s="25">
        <v>0</v>
      </c>
      <c r="X44" s="24">
        <v>25815</v>
      </c>
      <c r="Y44" s="24">
        <v>25815</v>
      </c>
      <c r="Z44" s="24">
        <v>21609</v>
      </c>
      <c r="AA44" s="24">
        <v>19158</v>
      </c>
      <c r="AB44" s="24">
        <v>1215</v>
      </c>
      <c r="AC44" s="24">
        <v>1236</v>
      </c>
      <c r="AD44" s="24">
        <v>0</v>
      </c>
      <c r="AE44" s="24">
        <v>4206</v>
      </c>
      <c r="AF44" s="24">
        <v>4206</v>
      </c>
      <c r="AG44" s="24">
        <v>0</v>
      </c>
      <c r="AH44" s="25">
        <v>0</v>
      </c>
      <c r="AI44" s="24">
        <v>22574</v>
      </c>
      <c r="AJ44" s="24">
        <v>22574</v>
      </c>
      <c r="AK44" s="24">
        <v>19058</v>
      </c>
      <c r="AL44" s="24">
        <v>14885</v>
      </c>
      <c r="AM44" s="24">
        <v>1173</v>
      </c>
      <c r="AN44" s="24">
        <v>2864</v>
      </c>
      <c r="AO44" s="24">
        <v>135</v>
      </c>
      <c r="AP44" s="24">
        <v>3515</v>
      </c>
      <c r="AQ44" s="24">
        <v>3515</v>
      </c>
      <c r="AR44" s="24">
        <v>0</v>
      </c>
      <c r="AS44" s="25">
        <v>0</v>
      </c>
      <c r="AT44" s="24">
        <v>27790</v>
      </c>
      <c r="AU44" s="24">
        <v>27790</v>
      </c>
      <c r="AV44" s="24">
        <v>23298</v>
      </c>
      <c r="AW44" s="24">
        <v>15584</v>
      </c>
      <c r="AX44" s="24">
        <v>1647</v>
      </c>
      <c r="AY44" s="24">
        <v>5218</v>
      </c>
      <c r="AZ44" s="24">
        <v>849</v>
      </c>
      <c r="BA44" s="24">
        <v>4492</v>
      </c>
      <c r="BB44" s="24">
        <v>4492</v>
      </c>
      <c r="BC44" s="24">
        <v>0</v>
      </c>
      <c r="BD44" s="25">
        <v>0</v>
      </c>
      <c r="BE44" s="26" t="s">
        <v>97</v>
      </c>
      <c r="BF44" s="24">
        <v>97700</v>
      </c>
      <c r="BG44" s="24">
        <v>97700</v>
      </c>
      <c r="BH44" s="24">
        <v>73628</v>
      </c>
      <c r="BI44" s="24">
        <v>24072</v>
      </c>
      <c r="BJ44" s="24">
        <v>24072</v>
      </c>
      <c r="BK44" s="24">
        <v>0</v>
      </c>
      <c r="BL44" s="25">
        <v>0</v>
      </c>
      <c r="BM44" s="24">
        <v>91237</v>
      </c>
      <c r="BN44" s="24">
        <v>91237</v>
      </c>
      <c r="BO44" s="24">
        <v>69872</v>
      </c>
      <c r="BP44" s="24">
        <v>21365</v>
      </c>
      <c r="BQ44" s="24">
        <v>21365</v>
      </c>
      <c r="BR44" s="24">
        <v>0</v>
      </c>
      <c r="BS44" s="25">
        <v>0</v>
      </c>
      <c r="BT44" s="24">
        <v>117822.5</v>
      </c>
      <c r="BU44" s="24">
        <v>117822.5</v>
      </c>
      <c r="BV44" s="24">
        <v>95463.875</v>
      </c>
      <c r="BW44" s="24">
        <v>22358.625</v>
      </c>
      <c r="BX44" s="24">
        <v>22358.625</v>
      </c>
      <c r="BY44" s="24">
        <v>0</v>
      </c>
      <c r="BZ44" s="25">
        <v>0</v>
      </c>
      <c r="CA44" s="24">
        <v>95091</v>
      </c>
      <c r="CB44" s="24">
        <v>95091</v>
      </c>
      <c r="CC44" s="24">
        <v>77231.777777777781</v>
      </c>
      <c r="CD44" s="24">
        <v>17859.222222222219</v>
      </c>
      <c r="CE44" s="24">
        <v>17859.222222222219</v>
      </c>
      <c r="CF44" s="24">
        <v>0</v>
      </c>
      <c r="CG44" s="25">
        <v>0</v>
      </c>
      <c r="CH44" s="37">
        <v>133514.5</v>
      </c>
      <c r="CI44" s="37">
        <v>133514.5</v>
      </c>
      <c r="CJ44" s="37">
        <v>104135.5</v>
      </c>
      <c r="CK44" s="37">
        <v>29379</v>
      </c>
      <c r="CL44" s="37">
        <v>29379</v>
      </c>
      <c r="CM44" s="37">
        <v>0</v>
      </c>
      <c r="CN44" s="38">
        <v>0</v>
      </c>
      <c r="CO44" s="37">
        <v>101036</v>
      </c>
      <c r="CP44" s="37">
        <v>101036</v>
      </c>
      <c r="CQ44" s="37">
        <v>75684.5</v>
      </c>
      <c r="CR44" s="37">
        <v>25351.5</v>
      </c>
      <c r="CS44" s="37">
        <v>25351.5</v>
      </c>
      <c r="CT44" s="37">
        <v>0</v>
      </c>
      <c r="CU44" s="38">
        <v>0</v>
      </c>
      <c r="CV44" s="37">
        <v>101499.5</v>
      </c>
      <c r="CW44" s="37">
        <v>101499.5</v>
      </c>
      <c r="CX44" s="37">
        <v>72182.5</v>
      </c>
      <c r="CY44" s="37">
        <v>29317</v>
      </c>
      <c r="CZ44" s="37">
        <v>29317</v>
      </c>
      <c r="DA44" s="37">
        <v>0</v>
      </c>
      <c r="DB44" s="38">
        <v>0</v>
      </c>
      <c r="DC44" s="37">
        <v>112908</v>
      </c>
      <c r="DD44" s="37">
        <v>112908</v>
      </c>
      <c r="DE44" s="37">
        <v>75853</v>
      </c>
      <c r="DF44" s="37">
        <v>37055</v>
      </c>
      <c r="DG44" s="37">
        <v>37055</v>
      </c>
      <c r="DH44" s="37">
        <v>0</v>
      </c>
      <c r="DI44" s="38">
        <v>0</v>
      </c>
      <c r="DJ44" s="37">
        <v>107762.5</v>
      </c>
      <c r="DK44" s="37">
        <v>107762.5</v>
      </c>
      <c r="DL44" s="37">
        <v>76669.5</v>
      </c>
      <c r="DM44" s="37">
        <v>31093</v>
      </c>
      <c r="DN44" s="37">
        <v>31093</v>
      </c>
      <c r="DO44" s="37">
        <v>0</v>
      </c>
      <c r="DP44" s="38">
        <v>0</v>
      </c>
      <c r="DQ44" s="37">
        <v>105299.5</v>
      </c>
      <c r="DR44" s="37">
        <v>105299.5</v>
      </c>
      <c r="DS44" s="37">
        <v>69561.5</v>
      </c>
      <c r="DT44" s="37">
        <v>35738</v>
      </c>
      <c r="DU44" s="37">
        <v>35738</v>
      </c>
      <c r="DV44" s="37">
        <v>0</v>
      </c>
      <c r="DW44" s="38">
        <v>0</v>
      </c>
      <c r="DX44" s="37">
        <v>93889</v>
      </c>
      <c r="DY44" s="37">
        <v>93889</v>
      </c>
      <c r="DZ44" s="37">
        <v>66425.5</v>
      </c>
      <c r="EA44" s="37">
        <v>27463.5</v>
      </c>
      <c r="EB44" s="37">
        <v>27463.5</v>
      </c>
      <c r="EC44" s="37">
        <v>0</v>
      </c>
      <c r="ED44" s="38">
        <v>0</v>
      </c>
      <c r="EE44" s="37">
        <v>84365</v>
      </c>
      <c r="EF44" s="37">
        <v>84365</v>
      </c>
      <c r="EG44" s="37">
        <v>58035.5</v>
      </c>
      <c r="EH44" s="37">
        <v>26329.5</v>
      </c>
      <c r="EI44" s="37">
        <v>26329.5</v>
      </c>
      <c r="EJ44" s="37">
        <v>0</v>
      </c>
      <c r="EK44" s="38">
        <v>0</v>
      </c>
      <c r="EL44" s="37">
        <v>77072</v>
      </c>
      <c r="EM44" s="37">
        <v>77072</v>
      </c>
      <c r="EN44" s="37">
        <v>52819</v>
      </c>
      <c r="EO44" s="37">
        <v>24253</v>
      </c>
      <c r="EP44" s="37">
        <v>24253</v>
      </c>
      <c r="EQ44" s="37">
        <v>0</v>
      </c>
      <c r="ER44" s="38">
        <v>0</v>
      </c>
    </row>
    <row r="45" spans="1:150">
      <c r="A45" s="35" t="s">
        <v>86</v>
      </c>
      <c r="B45" s="24">
        <v>7746</v>
      </c>
      <c r="C45" s="24">
        <v>7746</v>
      </c>
      <c r="D45" s="24">
        <v>6545</v>
      </c>
      <c r="E45" s="24">
        <v>4994</v>
      </c>
      <c r="F45" s="24">
        <v>0</v>
      </c>
      <c r="G45" s="24">
        <v>1168</v>
      </c>
      <c r="H45" s="24">
        <v>383</v>
      </c>
      <c r="I45" s="24">
        <v>1201</v>
      </c>
      <c r="J45" s="24">
        <v>1201</v>
      </c>
      <c r="K45" s="24">
        <v>0</v>
      </c>
      <c r="L45" s="25">
        <v>0</v>
      </c>
      <c r="M45" s="23">
        <v>9539</v>
      </c>
      <c r="N45" s="24">
        <v>9539</v>
      </c>
      <c r="O45" s="24">
        <v>6626</v>
      </c>
      <c r="P45" s="24">
        <v>4419</v>
      </c>
      <c r="Q45" s="24">
        <v>0</v>
      </c>
      <c r="R45" s="24">
        <v>2207</v>
      </c>
      <c r="S45" s="24">
        <v>0</v>
      </c>
      <c r="T45" s="24">
        <v>2913</v>
      </c>
      <c r="U45" s="24">
        <v>2913</v>
      </c>
      <c r="V45" s="24">
        <v>0</v>
      </c>
      <c r="W45" s="25">
        <v>0</v>
      </c>
      <c r="X45" s="24">
        <v>13551</v>
      </c>
      <c r="Y45" s="24">
        <v>13551</v>
      </c>
      <c r="Z45" s="24">
        <v>11436</v>
      </c>
      <c r="AA45" s="24">
        <v>8558</v>
      </c>
      <c r="AB45" s="24">
        <v>407</v>
      </c>
      <c r="AC45" s="24">
        <v>2471</v>
      </c>
      <c r="AD45" s="24">
        <v>0</v>
      </c>
      <c r="AE45" s="24">
        <v>2115</v>
      </c>
      <c r="AF45" s="24">
        <v>2115</v>
      </c>
      <c r="AG45" s="24">
        <v>0</v>
      </c>
      <c r="AH45" s="25">
        <v>0</v>
      </c>
      <c r="AI45" s="24">
        <v>9333</v>
      </c>
      <c r="AJ45" s="24">
        <v>9333</v>
      </c>
      <c r="AK45" s="24">
        <v>6371</v>
      </c>
      <c r="AL45" s="24">
        <v>5133</v>
      </c>
      <c r="AM45" s="24">
        <v>0</v>
      </c>
      <c r="AN45" s="24">
        <v>1086</v>
      </c>
      <c r="AO45" s="24">
        <v>151</v>
      </c>
      <c r="AP45" s="24">
        <v>2962</v>
      </c>
      <c r="AQ45" s="24">
        <v>2962</v>
      </c>
      <c r="AR45" s="24">
        <v>0</v>
      </c>
      <c r="AS45" s="25">
        <v>0</v>
      </c>
      <c r="AT45" s="24">
        <v>8619</v>
      </c>
      <c r="AU45" s="24">
        <v>8619</v>
      </c>
      <c r="AV45" s="24">
        <v>6223</v>
      </c>
      <c r="AW45" s="24">
        <v>3339</v>
      </c>
      <c r="AX45" s="24">
        <v>275</v>
      </c>
      <c r="AY45" s="24">
        <v>2609</v>
      </c>
      <c r="AZ45" s="24">
        <v>0</v>
      </c>
      <c r="BA45" s="24">
        <v>2396</v>
      </c>
      <c r="BB45" s="24">
        <v>2396</v>
      </c>
      <c r="BC45" s="24">
        <v>0</v>
      </c>
      <c r="BD45" s="25">
        <v>0</v>
      </c>
      <c r="BE45" s="26" t="s">
        <v>98</v>
      </c>
      <c r="BF45" s="24">
        <v>237837</v>
      </c>
      <c r="BG45" s="24">
        <v>237837</v>
      </c>
      <c r="BH45" s="24">
        <v>202426</v>
      </c>
      <c r="BI45" s="24">
        <v>35411</v>
      </c>
      <c r="BJ45" s="24">
        <v>35411</v>
      </c>
      <c r="BK45" s="24">
        <v>0</v>
      </c>
      <c r="BL45" s="25">
        <v>0</v>
      </c>
      <c r="BM45" s="24">
        <v>232828</v>
      </c>
      <c r="BN45" s="24">
        <v>232828</v>
      </c>
      <c r="BO45" s="24">
        <v>188797</v>
      </c>
      <c r="BP45" s="24">
        <v>44031</v>
      </c>
      <c r="BQ45" s="24">
        <v>44031</v>
      </c>
      <c r="BR45" s="24">
        <v>0</v>
      </c>
      <c r="BS45" s="25">
        <v>0</v>
      </c>
      <c r="BT45" s="24">
        <v>229337</v>
      </c>
      <c r="BU45" s="24">
        <v>229337</v>
      </c>
      <c r="BV45" s="24">
        <v>183277.375</v>
      </c>
      <c r="BW45" s="24">
        <v>46059.625</v>
      </c>
      <c r="BX45" s="24">
        <v>46059.625</v>
      </c>
      <c r="BY45" s="24">
        <v>0</v>
      </c>
      <c r="BZ45" s="25">
        <v>0</v>
      </c>
      <c r="CA45" s="24">
        <v>214147.88888888888</v>
      </c>
      <c r="CB45" s="24">
        <v>214147.88888888888</v>
      </c>
      <c r="CC45" s="24">
        <v>179307.88888888888</v>
      </c>
      <c r="CD45" s="24">
        <v>34840</v>
      </c>
      <c r="CE45" s="24">
        <v>34840</v>
      </c>
      <c r="CF45" s="24">
        <v>0</v>
      </c>
      <c r="CG45" s="25">
        <v>0</v>
      </c>
      <c r="CH45" s="37">
        <v>273723.5</v>
      </c>
      <c r="CI45" s="37">
        <v>273723.5</v>
      </c>
      <c r="CJ45" s="37">
        <v>217176.5</v>
      </c>
      <c r="CK45" s="37">
        <v>56547</v>
      </c>
      <c r="CL45" s="37">
        <v>56547</v>
      </c>
      <c r="CM45" s="37">
        <v>0</v>
      </c>
      <c r="CN45" s="38">
        <v>0</v>
      </c>
      <c r="CO45" s="37">
        <v>293418.5</v>
      </c>
      <c r="CP45" s="37">
        <v>293418.5</v>
      </c>
      <c r="CQ45" s="37">
        <v>227064.5</v>
      </c>
      <c r="CR45" s="37">
        <v>66354</v>
      </c>
      <c r="CS45" s="37">
        <v>66354</v>
      </c>
      <c r="CT45" s="37">
        <v>0</v>
      </c>
      <c r="CU45" s="38">
        <v>0</v>
      </c>
      <c r="CV45" s="37">
        <v>304534</v>
      </c>
      <c r="CW45" s="37">
        <v>304534</v>
      </c>
      <c r="CX45" s="37">
        <v>242719.5</v>
      </c>
      <c r="CY45" s="37">
        <v>61814.5</v>
      </c>
      <c r="CZ45" s="37">
        <v>61814.5</v>
      </c>
      <c r="DA45" s="37">
        <v>0</v>
      </c>
      <c r="DB45" s="38">
        <v>0</v>
      </c>
      <c r="DC45" s="37">
        <v>304639</v>
      </c>
      <c r="DD45" s="37">
        <v>304639</v>
      </c>
      <c r="DE45" s="37">
        <v>244200</v>
      </c>
      <c r="DF45" s="37">
        <v>60439</v>
      </c>
      <c r="DG45" s="37">
        <v>60439</v>
      </c>
      <c r="DH45" s="37">
        <v>0</v>
      </c>
      <c r="DI45" s="38">
        <v>0</v>
      </c>
      <c r="DJ45" s="37">
        <v>328343</v>
      </c>
      <c r="DK45" s="37">
        <v>328343</v>
      </c>
      <c r="DL45" s="37">
        <v>256887</v>
      </c>
      <c r="DM45" s="37">
        <v>71456</v>
      </c>
      <c r="DN45" s="37">
        <v>71456</v>
      </c>
      <c r="DO45" s="37">
        <v>0</v>
      </c>
      <c r="DP45" s="38">
        <v>0</v>
      </c>
      <c r="DQ45" s="37">
        <v>330695.5</v>
      </c>
      <c r="DR45" s="37">
        <v>330695.5</v>
      </c>
      <c r="DS45" s="37">
        <v>250579.5</v>
      </c>
      <c r="DT45" s="37">
        <v>80116</v>
      </c>
      <c r="DU45" s="37">
        <v>80116</v>
      </c>
      <c r="DV45" s="37">
        <v>0</v>
      </c>
      <c r="DW45" s="38">
        <v>0</v>
      </c>
      <c r="DX45" s="37">
        <v>358977</v>
      </c>
      <c r="DY45" s="37">
        <v>358977</v>
      </c>
      <c r="DZ45" s="37">
        <v>287304.5</v>
      </c>
      <c r="EA45" s="37">
        <v>71672.5</v>
      </c>
      <c r="EB45" s="37">
        <v>71672.5</v>
      </c>
      <c r="EC45" s="37">
        <v>0</v>
      </c>
      <c r="ED45" s="38">
        <v>0</v>
      </c>
      <c r="EE45" s="37">
        <v>367962</v>
      </c>
      <c r="EF45" s="37">
        <v>367962</v>
      </c>
      <c r="EG45" s="37">
        <v>302402</v>
      </c>
      <c r="EH45" s="37">
        <v>65560</v>
      </c>
      <c r="EI45" s="37">
        <v>65560</v>
      </c>
      <c r="EJ45" s="37">
        <v>0</v>
      </c>
      <c r="EK45" s="38">
        <v>0</v>
      </c>
      <c r="EL45" s="37">
        <v>361825</v>
      </c>
      <c r="EM45" s="37">
        <v>361825</v>
      </c>
      <c r="EN45" s="37">
        <v>316975</v>
      </c>
      <c r="EO45" s="37">
        <v>44850</v>
      </c>
      <c r="EP45" s="37">
        <v>44850</v>
      </c>
      <c r="EQ45" s="37">
        <v>0</v>
      </c>
      <c r="ER45" s="38">
        <v>0</v>
      </c>
    </row>
    <row r="46" spans="1:150" ht="18.75">
      <c r="A46" s="35" t="s">
        <v>119</v>
      </c>
      <c r="B46" s="24">
        <v>181852</v>
      </c>
      <c r="C46" s="24">
        <v>181852</v>
      </c>
      <c r="D46" s="24">
        <v>172709</v>
      </c>
      <c r="E46" s="24">
        <v>79894</v>
      </c>
      <c r="F46" s="24">
        <v>14448</v>
      </c>
      <c r="G46" s="24">
        <v>76447</v>
      </c>
      <c r="H46" s="24">
        <v>1921</v>
      </c>
      <c r="I46" s="24">
        <v>9143</v>
      </c>
      <c r="J46" s="24">
        <v>9143</v>
      </c>
      <c r="K46" s="24">
        <v>0</v>
      </c>
      <c r="L46" s="25">
        <v>0</v>
      </c>
      <c r="M46" s="23">
        <v>198222</v>
      </c>
      <c r="N46" s="24">
        <v>198222</v>
      </c>
      <c r="O46" s="24">
        <v>182166</v>
      </c>
      <c r="P46" s="24">
        <v>88210</v>
      </c>
      <c r="Q46" s="24">
        <v>19062</v>
      </c>
      <c r="R46" s="24">
        <v>74062</v>
      </c>
      <c r="S46" s="24">
        <v>832</v>
      </c>
      <c r="T46" s="24">
        <v>16056</v>
      </c>
      <c r="U46" s="24">
        <v>16056</v>
      </c>
      <c r="V46" s="24">
        <v>0</v>
      </c>
      <c r="W46" s="25">
        <v>0</v>
      </c>
      <c r="X46" s="24">
        <v>210964</v>
      </c>
      <c r="Y46" s="24">
        <v>210964</v>
      </c>
      <c r="Z46" s="24">
        <v>198340</v>
      </c>
      <c r="AA46" s="24">
        <v>101982</v>
      </c>
      <c r="AB46" s="24">
        <v>17026</v>
      </c>
      <c r="AC46" s="24">
        <v>78912</v>
      </c>
      <c r="AD46" s="24">
        <v>420</v>
      </c>
      <c r="AE46" s="24">
        <v>12625</v>
      </c>
      <c r="AF46" s="24">
        <v>12625</v>
      </c>
      <c r="AG46" s="24">
        <v>0</v>
      </c>
      <c r="AH46" s="25">
        <v>0</v>
      </c>
      <c r="AI46" s="24">
        <v>222495</v>
      </c>
      <c r="AJ46" s="24">
        <v>222495</v>
      </c>
      <c r="AK46" s="24">
        <v>195311</v>
      </c>
      <c r="AL46" s="24">
        <v>104619</v>
      </c>
      <c r="AM46" s="24">
        <v>13818</v>
      </c>
      <c r="AN46" s="24">
        <v>76437</v>
      </c>
      <c r="AO46" s="24">
        <v>438</v>
      </c>
      <c r="AP46" s="24">
        <v>27184</v>
      </c>
      <c r="AQ46" s="24">
        <v>27184</v>
      </c>
      <c r="AR46" s="24">
        <v>0</v>
      </c>
      <c r="AS46" s="25">
        <v>0</v>
      </c>
      <c r="AT46" s="24">
        <v>220726</v>
      </c>
      <c r="AU46" s="24">
        <v>220726</v>
      </c>
      <c r="AV46" s="24">
        <v>193772</v>
      </c>
      <c r="AW46" s="24">
        <v>94063</v>
      </c>
      <c r="AX46" s="24">
        <v>10158</v>
      </c>
      <c r="AY46" s="24">
        <v>88702</v>
      </c>
      <c r="AZ46" s="24">
        <v>849</v>
      </c>
      <c r="BA46" s="24">
        <v>26954</v>
      </c>
      <c r="BB46" s="24">
        <v>26954</v>
      </c>
      <c r="BC46" s="24">
        <v>0</v>
      </c>
      <c r="BD46" s="25">
        <v>0</v>
      </c>
      <c r="BE46" s="39" t="s">
        <v>120</v>
      </c>
      <c r="BF46" s="24">
        <v>2041084</v>
      </c>
      <c r="BG46" s="24">
        <v>160810</v>
      </c>
      <c r="BH46" s="24">
        <v>0</v>
      </c>
      <c r="BI46" s="24">
        <v>160810</v>
      </c>
      <c r="BJ46" s="24">
        <v>0</v>
      </c>
      <c r="BK46" s="24">
        <v>160810</v>
      </c>
      <c r="BL46" s="25">
        <v>1880274</v>
      </c>
      <c r="BM46" s="24">
        <v>2048919</v>
      </c>
      <c r="BN46" s="24">
        <v>170804</v>
      </c>
      <c r="BO46" s="24">
        <v>0</v>
      </c>
      <c r="BP46" s="24">
        <v>170804</v>
      </c>
      <c r="BQ46" s="24">
        <v>0</v>
      </c>
      <c r="BR46" s="24">
        <v>170804</v>
      </c>
      <c r="BS46" s="25">
        <v>1878115</v>
      </c>
      <c r="BT46" s="24">
        <v>2221704.5</v>
      </c>
      <c r="BU46" s="24">
        <v>131306.375</v>
      </c>
      <c r="BV46" s="24">
        <v>0</v>
      </c>
      <c r="BW46" s="24">
        <v>131306.375</v>
      </c>
      <c r="BX46" s="24">
        <v>0</v>
      </c>
      <c r="BY46" s="24">
        <v>131306.375</v>
      </c>
      <c r="BZ46" s="25">
        <v>2090398.125</v>
      </c>
      <c r="CA46" s="24">
        <v>2288644.5555555555</v>
      </c>
      <c r="CB46" s="24">
        <v>191969.66666666666</v>
      </c>
      <c r="CC46" s="24">
        <v>0</v>
      </c>
      <c r="CD46" s="24">
        <v>191969.66666666666</v>
      </c>
      <c r="CE46" s="24">
        <v>0</v>
      </c>
      <c r="CF46" s="24">
        <v>191969.66666666666</v>
      </c>
      <c r="CG46" s="25">
        <v>2096674.8888888888</v>
      </c>
      <c r="CH46" s="37">
        <v>2056529</v>
      </c>
      <c r="CI46" s="37">
        <v>125589</v>
      </c>
      <c r="CJ46" s="37">
        <v>0</v>
      </c>
      <c r="CK46" s="37">
        <v>125589</v>
      </c>
      <c r="CL46" s="37">
        <v>0</v>
      </c>
      <c r="CM46" s="37">
        <v>125589</v>
      </c>
      <c r="CN46" s="38">
        <v>1930940</v>
      </c>
      <c r="CO46" s="37">
        <v>2146393.5</v>
      </c>
      <c r="CP46" s="37">
        <v>144385.5</v>
      </c>
      <c r="CQ46" s="37">
        <v>0</v>
      </c>
      <c r="CR46" s="37">
        <v>144385.5</v>
      </c>
      <c r="CS46" s="37">
        <v>0</v>
      </c>
      <c r="CT46" s="37">
        <v>144385.5</v>
      </c>
      <c r="CU46" s="38">
        <v>2002008</v>
      </c>
      <c r="CV46" s="37">
        <v>2134003</v>
      </c>
      <c r="CW46" s="37">
        <v>166562</v>
      </c>
      <c r="CX46" s="37">
        <v>0</v>
      </c>
      <c r="CY46" s="37">
        <v>166562</v>
      </c>
      <c r="CZ46" s="37">
        <v>0</v>
      </c>
      <c r="DA46" s="37">
        <v>166562</v>
      </c>
      <c r="DB46" s="38">
        <v>1967441</v>
      </c>
      <c r="DC46" s="37">
        <v>2190210</v>
      </c>
      <c r="DD46" s="37">
        <v>158179</v>
      </c>
      <c r="DE46" s="37">
        <v>0</v>
      </c>
      <c r="DF46" s="37">
        <v>158179</v>
      </c>
      <c r="DG46" s="37">
        <v>0</v>
      </c>
      <c r="DH46" s="37">
        <v>158179</v>
      </c>
      <c r="DI46" s="38">
        <v>2032031</v>
      </c>
      <c r="DJ46" s="37">
        <v>2213902</v>
      </c>
      <c r="DK46" s="37">
        <v>234897</v>
      </c>
      <c r="DL46" s="37">
        <v>0</v>
      </c>
      <c r="DM46" s="37">
        <v>234897</v>
      </c>
      <c r="DN46" s="37">
        <v>0</v>
      </c>
      <c r="DO46" s="37">
        <v>234897</v>
      </c>
      <c r="DP46" s="38">
        <v>1979005</v>
      </c>
      <c r="DQ46" s="37">
        <v>2236331</v>
      </c>
      <c r="DR46" s="37">
        <v>193364.5</v>
      </c>
      <c r="DS46" s="37">
        <v>0</v>
      </c>
      <c r="DT46" s="37">
        <v>193364.5</v>
      </c>
      <c r="DU46" s="37">
        <v>0</v>
      </c>
      <c r="DV46" s="37">
        <v>193364.5</v>
      </c>
      <c r="DW46" s="38">
        <v>2042966.5</v>
      </c>
      <c r="DX46" s="37">
        <v>2305918.5</v>
      </c>
      <c r="DY46" s="37">
        <v>222082.5</v>
      </c>
      <c r="DZ46" s="37">
        <v>0</v>
      </c>
      <c r="EA46" s="37">
        <v>222082.5</v>
      </c>
      <c r="EB46" s="37">
        <v>0</v>
      </c>
      <c r="EC46" s="37">
        <v>222082.5</v>
      </c>
      <c r="ED46" s="38">
        <v>2083836</v>
      </c>
      <c r="EE46" s="37">
        <v>2349380.5</v>
      </c>
      <c r="EF46" s="37">
        <v>208228.5</v>
      </c>
      <c r="EG46" s="37">
        <v>0</v>
      </c>
      <c r="EH46" s="37">
        <v>208228.5</v>
      </c>
      <c r="EI46" s="37">
        <v>0</v>
      </c>
      <c r="EJ46" s="37">
        <v>208228.5</v>
      </c>
      <c r="EK46" s="38">
        <v>2141152</v>
      </c>
      <c r="EL46" s="37">
        <v>2415888</v>
      </c>
      <c r="EM46" s="37">
        <v>227263</v>
      </c>
      <c r="EN46" s="37">
        <v>0</v>
      </c>
      <c r="EO46" s="37">
        <v>227263</v>
      </c>
      <c r="EP46" s="37">
        <v>0</v>
      </c>
      <c r="EQ46" s="37">
        <v>227263</v>
      </c>
      <c r="ER46" s="38">
        <v>2188625</v>
      </c>
    </row>
    <row r="47" spans="1:150">
      <c r="A47" s="35" t="s">
        <v>87</v>
      </c>
      <c r="B47" s="24">
        <v>1896949</v>
      </c>
      <c r="C47" s="24">
        <v>291077</v>
      </c>
      <c r="D47" s="24">
        <v>3461</v>
      </c>
      <c r="E47" s="24">
        <v>1537</v>
      </c>
      <c r="F47" s="24">
        <v>1532</v>
      </c>
      <c r="G47" s="24">
        <v>393</v>
      </c>
      <c r="H47" s="24">
        <v>0</v>
      </c>
      <c r="I47" s="24">
        <v>287616</v>
      </c>
      <c r="J47" s="24">
        <v>243664</v>
      </c>
      <c r="K47" s="24">
        <v>43951</v>
      </c>
      <c r="L47" s="25">
        <v>1605872</v>
      </c>
      <c r="M47" s="23">
        <v>1827873</v>
      </c>
      <c r="N47" s="24">
        <v>330914</v>
      </c>
      <c r="O47" s="24">
        <v>3222</v>
      </c>
      <c r="P47" s="24">
        <v>3008</v>
      </c>
      <c r="Q47" s="24">
        <v>0</v>
      </c>
      <c r="R47" s="24">
        <v>0</v>
      </c>
      <c r="S47" s="24">
        <v>214</v>
      </c>
      <c r="T47" s="24">
        <v>327692</v>
      </c>
      <c r="U47" s="24">
        <v>278027</v>
      </c>
      <c r="V47" s="24">
        <v>49665</v>
      </c>
      <c r="W47" s="25">
        <v>1496959</v>
      </c>
      <c r="X47" s="24">
        <v>1870919</v>
      </c>
      <c r="Y47" s="24">
        <v>314386</v>
      </c>
      <c r="Z47" s="24">
        <v>2042</v>
      </c>
      <c r="AA47" s="24">
        <v>1633</v>
      </c>
      <c r="AB47" s="24">
        <v>0</v>
      </c>
      <c r="AC47" s="24">
        <v>409</v>
      </c>
      <c r="AD47" s="24">
        <v>0</v>
      </c>
      <c r="AE47" s="24">
        <v>312344</v>
      </c>
      <c r="AF47" s="24">
        <v>285239</v>
      </c>
      <c r="AG47" s="24">
        <v>27105</v>
      </c>
      <c r="AH47" s="25">
        <v>1556534</v>
      </c>
      <c r="AI47" s="24">
        <v>1877132</v>
      </c>
      <c r="AJ47" s="24">
        <v>178391</v>
      </c>
      <c r="AK47" s="24">
        <v>2114</v>
      </c>
      <c r="AL47" s="24">
        <v>1314</v>
      </c>
      <c r="AM47" s="24">
        <v>522</v>
      </c>
      <c r="AN47" s="24">
        <v>278</v>
      </c>
      <c r="AO47" s="24">
        <v>0</v>
      </c>
      <c r="AP47" s="24">
        <v>176277</v>
      </c>
      <c r="AQ47" s="24">
        <v>142298</v>
      </c>
      <c r="AR47" s="24">
        <v>33979</v>
      </c>
      <c r="AS47" s="25">
        <v>1698741</v>
      </c>
      <c r="AT47" s="24">
        <v>1983127</v>
      </c>
      <c r="AU47" s="24">
        <v>163537</v>
      </c>
      <c r="AV47" s="24">
        <v>3882</v>
      </c>
      <c r="AW47" s="24">
        <v>2226</v>
      </c>
      <c r="AX47" s="24">
        <v>1373</v>
      </c>
      <c r="AY47" s="24">
        <v>0</v>
      </c>
      <c r="AZ47" s="24">
        <v>283</v>
      </c>
      <c r="BA47" s="24">
        <v>159655</v>
      </c>
      <c r="BB47" s="24">
        <v>117698</v>
      </c>
      <c r="BC47" s="24">
        <v>41958</v>
      </c>
      <c r="BD47" s="25">
        <v>1819589</v>
      </c>
      <c r="BE47" s="39"/>
      <c r="BF47" s="24"/>
      <c r="BG47" s="24"/>
      <c r="BH47" s="24"/>
      <c r="BI47" s="24"/>
      <c r="BJ47" s="24"/>
      <c r="BK47" s="24"/>
      <c r="BL47" s="25"/>
      <c r="BM47" s="24"/>
      <c r="BN47" s="24"/>
      <c r="BO47" s="24"/>
      <c r="BP47" s="24"/>
      <c r="BQ47" s="24"/>
      <c r="BR47" s="24"/>
      <c r="BS47" s="25"/>
      <c r="BT47" s="24"/>
      <c r="BU47" s="24"/>
      <c r="BV47" s="24"/>
      <c r="BW47" s="24"/>
      <c r="BX47" s="24"/>
      <c r="BY47" s="24"/>
      <c r="BZ47" s="25"/>
      <c r="CA47" s="24"/>
      <c r="CB47" s="24"/>
      <c r="CC47" s="24"/>
      <c r="CD47" s="24"/>
      <c r="CE47" s="24"/>
      <c r="CF47" s="24"/>
      <c r="CG47" s="25"/>
      <c r="CH47" s="37"/>
      <c r="CI47" s="37"/>
      <c r="CJ47" s="37"/>
      <c r="CK47" s="37"/>
      <c r="CL47" s="37"/>
      <c r="CM47" s="37"/>
      <c r="CN47" s="38"/>
      <c r="CO47" s="37"/>
      <c r="CP47" s="37"/>
      <c r="CQ47" s="37"/>
      <c r="CR47" s="37"/>
      <c r="CS47" s="37"/>
      <c r="CT47" s="37"/>
      <c r="CU47" s="38"/>
      <c r="CV47" s="37"/>
      <c r="CW47" s="37"/>
      <c r="CX47" s="37"/>
      <c r="CY47" s="37"/>
      <c r="CZ47" s="37"/>
      <c r="DA47" s="37"/>
      <c r="DB47" s="38"/>
      <c r="DC47" s="37"/>
      <c r="DD47" s="37"/>
      <c r="DE47" s="37"/>
      <c r="DF47" s="37"/>
      <c r="DG47" s="37"/>
      <c r="DH47" s="37"/>
      <c r="DI47" s="38"/>
      <c r="DJ47" s="37"/>
      <c r="DK47" s="37"/>
      <c r="DL47" s="37"/>
      <c r="DM47" s="37"/>
      <c r="DN47" s="37"/>
      <c r="DO47" s="37"/>
      <c r="DP47" s="38"/>
      <c r="DQ47" s="37"/>
      <c r="DR47" s="37"/>
      <c r="DS47" s="37"/>
      <c r="DT47" s="37"/>
      <c r="DU47" s="37"/>
      <c r="DV47" s="37"/>
      <c r="DW47" s="38"/>
      <c r="DX47" s="37"/>
      <c r="DY47" s="37"/>
      <c r="DZ47" s="37"/>
      <c r="EA47" s="37"/>
      <c r="EB47" s="37"/>
      <c r="EC47" s="37"/>
      <c r="ED47" s="38"/>
      <c r="EE47" s="37"/>
      <c r="EF47" s="37"/>
      <c r="EG47" s="37"/>
      <c r="EH47" s="37"/>
      <c r="EI47" s="37"/>
      <c r="EJ47" s="37"/>
      <c r="EK47" s="38"/>
      <c r="EL47" s="37"/>
      <c r="EM47" s="37"/>
      <c r="EN47" s="37"/>
      <c r="EO47" s="37"/>
      <c r="EP47" s="37"/>
      <c r="EQ47" s="37"/>
      <c r="ER47" s="38"/>
    </row>
    <row r="48" spans="1:150">
      <c r="A48" s="44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6"/>
      <c r="M48" s="47"/>
      <c r="N48" s="45"/>
      <c r="O48" s="45"/>
      <c r="P48" s="45"/>
      <c r="Q48" s="45"/>
      <c r="R48" s="45"/>
      <c r="S48" s="45"/>
      <c r="T48" s="45"/>
      <c r="U48" s="45"/>
      <c r="V48" s="45"/>
      <c r="W48" s="46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6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6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6"/>
      <c r="BE48" s="48"/>
      <c r="BF48" s="45"/>
      <c r="BG48" s="45"/>
      <c r="BH48" s="45"/>
      <c r="BI48" s="45"/>
      <c r="BJ48" s="45"/>
      <c r="BK48" s="45"/>
      <c r="BL48" s="46"/>
      <c r="BM48" s="45"/>
      <c r="BN48" s="45"/>
      <c r="BO48" s="45"/>
      <c r="BP48" s="45"/>
      <c r="BQ48" s="45"/>
      <c r="BR48" s="49"/>
      <c r="BS48" s="46"/>
      <c r="BT48" s="45"/>
      <c r="BU48" s="45"/>
      <c r="BV48" s="45"/>
      <c r="BW48" s="45"/>
      <c r="BX48" s="45"/>
      <c r="BY48" s="49"/>
      <c r="BZ48" s="46"/>
      <c r="CA48" s="45"/>
      <c r="CB48" s="45"/>
      <c r="CC48" s="45"/>
      <c r="CD48" s="45"/>
      <c r="CE48" s="45"/>
      <c r="CF48" s="49"/>
      <c r="CG48" s="46"/>
      <c r="CH48" s="49"/>
      <c r="CI48" s="49"/>
      <c r="CJ48" s="49"/>
      <c r="CK48" s="49"/>
      <c r="CL48" s="49"/>
      <c r="CM48" s="49"/>
      <c r="CN48" s="50"/>
      <c r="CO48" s="49"/>
      <c r="CP48" s="49"/>
      <c r="CQ48" s="49"/>
      <c r="CR48" s="49"/>
      <c r="CS48" s="49"/>
      <c r="CT48" s="49"/>
      <c r="CU48" s="50"/>
      <c r="CV48" s="49"/>
      <c r="CW48" s="49"/>
      <c r="CX48" s="49"/>
      <c r="CY48" s="49"/>
      <c r="CZ48" s="49"/>
      <c r="DA48" s="49"/>
      <c r="DB48" s="50"/>
      <c r="DC48" s="49"/>
      <c r="DD48" s="49"/>
      <c r="DE48" s="49"/>
      <c r="DF48" s="49"/>
      <c r="DG48" s="49"/>
      <c r="DH48" s="49"/>
      <c r="DI48" s="50"/>
      <c r="DJ48" s="49"/>
      <c r="DK48" s="49"/>
      <c r="DL48" s="49"/>
      <c r="DM48" s="49"/>
      <c r="DN48" s="49"/>
      <c r="DO48" s="49"/>
      <c r="DP48" s="50"/>
      <c r="DQ48" s="49"/>
      <c r="DR48" s="49"/>
      <c r="DS48" s="49"/>
      <c r="DT48" s="49"/>
      <c r="DU48" s="49"/>
      <c r="DV48" s="49"/>
      <c r="DW48" s="50"/>
      <c r="DX48" s="49"/>
      <c r="DY48" s="49"/>
      <c r="DZ48" s="49"/>
      <c r="EA48" s="49"/>
      <c r="EB48" s="49"/>
      <c r="EC48" s="49"/>
      <c r="ED48" s="50"/>
      <c r="EE48" s="49"/>
      <c r="EF48" s="49"/>
      <c r="EG48" s="49"/>
      <c r="EH48" s="49"/>
      <c r="EI48" s="49"/>
      <c r="EJ48" s="49"/>
      <c r="EK48" s="50"/>
      <c r="EL48" s="49"/>
      <c r="EM48" s="49"/>
      <c r="EN48" s="49"/>
      <c r="EO48" s="49"/>
      <c r="EP48" s="49"/>
      <c r="EQ48" s="49"/>
      <c r="ER48" s="50"/>
    </row>
    <row r="49" spans="1:148">
      <c r="A49" s="35" t="s">
        <v>88</v>
      </c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7" t="s">
        <v>99</v>
      </c>
      <c r="BF49" s="24"/>
      <c r="BG49" s="24"/>
      <c r="BH49" s="24"/>
      <c r="BI49" s="24"/>
      <c r="BJ49" s="24"/>
      <c r="BK49" s="24"/>
      <c r="BL49" s="25"/>
      <c r="BM49" s="24"/>
      <c r="BN49" s="24"/>
      <c r="BO49" s="24"/>
      <c r="BP49" s="24"/>
      <c r="BQ49" s="24"/>
      <c r="BR49" s="27"/>
      <c r="BS49" s="24"/>
      <c r="BT49" s="24"/>
      <c r="BU49" s="24"/>
      <c r="BV49" s="24"/>
      <c r="BW49" s="24"/>
      <c r="BX49" s="24"/>
      <c r="BY49" s="27"/>
      <c r="BZ49" s="24"/>
      <c r="CA49" s="24"/>
      <c r="CB49" s="24"/>
      <c r="CC49" s="24"/>
      <c r="CD49" s="24"/>
      <c r="CE49" s="24"/>
      <c r="CF49" s="27"/>
      <c r="CG49" s="24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</row>
    <row r="50" spans="1:148">
      <c r="A50" s="35" t="s">
        <v>89</v>
      </c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7" t="s">
        <v>89</v>
      </c>
      <c r="BF50" s="24"/>
      <c r="BG50" s="24"/>
      <c r="BH50" s="24"/>
      <c r="BI50" s="24"/>
      <c r="BJ50" s="24"/>
      <c r="BK50" s="24"/>
      <c r="BL50" s="25"/>
      <c r="BM50" s="24"/>
      <c r="BN50" s="24"/>
      <c r="BO50" s="24"/>
      <c r="BP50" s="24"/>
      <c r="BQ50" s="24"/>
      <c r="BR50" s="27"/>
      <c r="BS50" s="24"/>
      <c r="BT50" s="24"/>
      <c r="BU50" s="24"/>
      <c r="BV50" s="24"/>
      <c r="BW50" s="24"/>
      <c r="BX50" s="24"/>
      <c r="BY50" s="27"/>
      <c r="BZ50" s="24"/>
      <c r="CA50" s="24"/>
      <c r="CB50" s="24"/>
      <c r="CC50" s="24"/>
      <c r="CD50" s="24"/>
      <c r="CE50" s="24"/>
      <c r="CF50" s="27"/>
      <c r="CG50" s="24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</row>
    <row r="51" spans="1:148">
      <c r="A51" s="35" t="s">
        <v>90</v>
      </c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7" t="s">
        <v>90</v>
      </c>
      <c r="BF51" s="24"/>
      <c r="BG51" s="24"/>
      <c r="BH51" s="24"/>
      <c r="BI51" s="24"/>
      <c r="BJ51" s="24"/>
      <c r="BK51" s="27"/>
      <c r="BL51" s="25"/>
      <c r="BM51" s="24"/>
      <c r="BN51" s="24"/>
      <c r="BO51" s="24"/>
      <c r="BP51" s="24"/>
      <c r="BQ51" s="24"/>
      <c r="BR51" s="27"/>
      <c r="BS51" s="24"/>
      <c r="BT51" s="24"/>
      <c r="BU51" s="24"/>
      <c r="BV51" s="24"/>
      <c r="BW51" s="24"/>
      <c r="BX51" s="24"/>
      <c r="BY51" s="27"/>
      <c r="BZ51" s="24"/>
      <c r="CA51" s="24"/>
      <c r="CB51" s="24"/>
      <c r="CC51" s="24"/>
      <c r="CD51" s="24"/>
      <c r="CE51" s="24"/>
      <c r="CF51" s="27"/>
      <c r="CG51" s="24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</row>
    <row r="52" spans="1:148">
      <c r="A52" s="35" t="s">
        <v>91</v>
      </c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7" t="s">
        <v>100</v>
      </c>
      <c r="BF52" s="24"/>
      <c r="BG52" s="24"/>
      <c r="BH52" s="24"/>
      <c r="BI52" s="24"/>
      <c r="BJ52" s="24"/>
      <c r="BK52" s="27"/>
      <c r="BL52" s="25"/>
      <c r="BM52" s="24"/>
      <c r="BN52" s="24"/>
      <c r="BO52" s="24"/>
      <c r="BP52" s="24"/>
      <c r="BQ52" s="24"/>
      <c r="BR52" s="27"/>
      <c r="BS52" s="24"/>
      <c r="BT52" s="24"/>
      <c r="BU52" s="24"/>
      <c r="BV52" s="24"/>
      <c r="BW52" s="24"/>
      <c r="BX52" s="24"/>
      <c r="BY52" s="27"/>
      <c r="BZ52" s="24"/>
      <c r="CA52" s="24"/>
      <c r="CB52" s="24"/>
      <c r="CC52" s="24"/>
      <c r="CD52" s="24"/>
      <c r="CE52" s="24"/>
      <c r="CF52" s="27"/>
      <c r="CG52" s="24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</row>
    <row r="53" spans="1:148">
      <c r="BE53" s="27" t="s">
        <v>101</v>
      </c>
      <c r="BF53" s="24"/>
      <c r="BG53" s="24"/>
      <c r="BH53" s="24"/>
      <c r="BI53" s="24"/>
      <c r="BJ53" s="24"/>
      <c r="BK53" s="27"/>
      <c r="BL53" s="25"/>
      <c r="BM53" s="24"/>
      <c r="BN53" s="24"/>
      <c r="BO53" s="24"/>
      <c r="BP53" s="24"/>
      <c r="BQ53" s="24"/>
      <c r="BR53" s="27"/>
      <c r="BS53" s="24"/>
      <c r="BT53" s="24"/>
      <c r="BU53" s="24"/>
      <c r="BV53" s="24"/>
      <c r="BW53" s="24"/>
      <c r="BX53" s="24"/>
      <c r="BY53" s="27"/>
      <c r="BZ53" s="24"/>
      <c r="CA53" s="24"/>
      <c r="CB53" s="24"/>
      <c r="CC53" s="24"/>
      <c r="CD53" s="24"/>
      <c r="CE53" s="24"/>
      <c r="CF53" s="27"/>
      <c r="CG53" s="24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</row>
    <row r="54" spans="1:148">
      <c r="A54" s="1" t="s">
        <v>57</v>
      </c>
      <c r="BE54" s="52"/>
      <c r="BF54" s="52"/>
      <c r="BG54" s="52"/>
      <c r="BH54" s="52"/>
      <c r="BI54" s="52"/>
      <c r="BJ54" s="52"/>
      <c r="BK54" s="52"/>
      <c r="BL54" s="53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</row>
    <row r="55" spans="1:148">
      <c r="A55" s="2" t="s">
        <v>23</v>
      </c>
      <c r="BE55" s="52"/>
      <c r="BF55" s="52"/>
      <c r="BG55" s="52"/>
      <c r="BH55" s="52"/>
      <c r="BI55" s="52"/>
      <c r="BJ55" s="52"/>
      <c r="BK55" s="52"/>
      <c r="BL55" s="53"/>
    </row>
    <row r="56" spans="1:148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48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4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48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48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48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48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48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48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="7" customFormat="1"/>
    <row r="66" s="7" customFormat="1"/>
    <row r="67" s="7" customFormat="1"/>
    <row r="68" s="7" customFormat="1"/>
    <row r="69" s="7" customFormat="1"/>
    <row r="70" s="7" customFormat="1"/>
    <row r="71" s="7" customFormat="1"/>
    <row r="72" s="7" customFormat="1"/>
    <row r="73" s="7" customFormat="1"/>
    <row r="74" s="7" customFormat="1"/>
    <row r="75" s="7" customFormat="1"/>
    <row r="76" s="7" customFormat="1"/>
    <row r="77" s="7" customFormat="1"/>
    <row r="78" s="7" customFormat="1"/>
    <row r="79" s="7" customFormat="1"/>
    <row r="80" s="7" customFormat="1"/>
    <row r="81" s="7" customFormat="1"/>
    <row r="82" s="7" customFormat="1"/>
    <row r="83" s="7" customFormat="1"/>
    <row r="84" s="7" customFormat="1"/>
    <row r="85" s="7" customFormat="1"/>
    <row r="86" s="7" customFormat="1"/>
    <row r="87" s="7" customFormat="1"/>
    <row r="88" s="7" customFormat="1"/>
    <row r="89" s="7" customFormat="1"/>
    <row r="90" s="7" customFormat="1"/>
    <row r="91" s="7" customFormat="1"/>
    <row r="92" s="7" customFormat="1"/>
    <row r="93" s="7" customFormat="1"/>
    <row r="94" s="7" customFormat="1"/>
    <row r="95" s="7" customFormat="1"/>
    <row r="96" s="7" customFormat="1"/>
    <row r="97" s="7" customFormat="1"/>
    <row r="98" s="7" customFormat="1"/>
    <row r="99" s="7" customFormat="1"/>
    <row r="100" s="7" customFormat="1"/>
    <row r="101" s="7" customFormat="1"/>
    <row r="102" s="7" customFormat="1"/>
    <row r="103" s="7" customFormat="1"/>
    <row r="104" s="7" customFormat="1"/>
    <row r="105" s="7" customFormat="1"/>
    <row r="106" s="7" customFormat="1"/>
    <row r="107" s="7" customFormat="1"/>
    <row r="108" s="7" customFormat="1"/>
    <row r="109" s="7" customFormat="1"/>
    <row r="110" s="7" customFormat="1"/>
  </sheetData>
  <mergeCells count="111">
    <mergeCell ref="A4:A5"/>
    <mergeCell ref="B4:B5"/>
    <mergeCell ref="C4:C5"/>
    <mergeCell ref="D4:H4"/>
    <mergeCell ref="I4:K4"/>
    <mergeCell ref="L4:L5"/>
    <mergeCell ref="M2:W2"/>
    <mergeCell ref="M4:M5"/>
    <mergeCell ref="N4:N5"/>
    <mergeCell ref="O4:S4"/>
    <mergeCell ref="T4:V4"/>
    <mergeCell ref="W4:W5"/>
    <mergeCell ref="B2:L2"/>
    <mergeCell ref="AT2:BD2"/>
    <mergeCell ref="AT4:AT5"/>
    <mergeCell ref="AU4:AU5"/>
    <mergeCell ref="AV4:AZ4"/>
    <mergeCell ref="BA4:BC4"/>
    <mergeCell ref="BD4:BD5"/>
    <mergeCell ref="AI2:AS2"/>
    <mergeCell ref="AI4:AI5"/>
    <mergeCell ref="AJ4:AJ5"/>
    <mergeCell ref="AK4:AO4"/>
    <mergeCell ref="AP4:AR4"/>
    <mergeCell ref="AS4:AS5"/>
    <mergeCell ref="BT4:BT5"/>
    <mergeCell ref="BU4:BU5"/>
    <mergeCell ref="BV4:BV5"/>
    <mergeCell ref="BW4:BY4"/>
    <mergeCell ref="BZ4:BZ5"/>
    <mergeCell ref="X2:AH2"/>
    <mergeCell ref="X4:X5"/>
    <mergeCell ref="Y4:Y5"/>
    <mergeCell ref="Z4:AD4"/>
    <mergeCell ref="AE4:AG4"/>
    <mergeCell ref="AH4:AH5"/>
    <mergeCell ref="BM2:BS2"/>
    <mergeCell ref="BM4:BM5"/>
    <mergeCell ref="BN4:BN5"/>
    <mergeCell ref="BO4:BO5"/>
    <mergeCell ref="BP4:BR4"/>
    <mergeCell ref="BS4:BS5"/>
    <mergeCell ref="BE2:BL2"/>
    <mergeCell ref="BE4:BE5"/>
    <mergeCell ref="BF4:BF5"/>
    <mergeCell ref="BG4:BG5"/>
    <mergeCell ref="BH4:BH5"/>
    <mergeCell ref="BI4:BK4"/>
    <mergeCell ref="BL4:BL5"/>
    <mergeCell ref="CH4:CH5"/>
    <mergeCell ref="CI4:CI5"/>
    <mergeCell ref="CJ4:CJ5"/>
    <mergeCell ref="CK4:CM4"/>
    <mergeCell ref="CN4:CN5"/>
    <mergeCell ref="CH2:CN2"/>
    <mergeCell ref="CA2:CG2"/>
    <mergeCell ref="CA4:CA5"/>
    <mergeCell ref="CB4:CB5"/>
    <mergeCell ref="CC4:CC5"/>
    <mergeCell ref="CD4:CF4"/>
    <mergeCell ref="CG4:CG5"/>
    <mergeCell ref="CV2:DB2"/>
    <mergeCell ref="CV4:CV5"/>
    <mergeCell ref="CW4:CW5"/>
    <mergeCell ref="CX4:CX5"/>
    <mergeCell ref="CY4:DA4"/>
    <mergeCell ref="DB4:DB5"/>
    <mergeCell ref="CO2:CU2"/>
    <mergeCell ref="CO4:CO5"/>
    <mergeCell ref="CP4:CP5"/>
    <mergeCell ref="CQ4:CQ5"/>
    <mergeCell ref="CR4:CT4"/>
    <mergeCell ref="CU4:CU5"/>
    <mergeCell ref="DT4:DV4"/>
    <mergeCell ref="DW4:DW5"/>
    <mergeCell ref="DJ2:DP2"/>
    <mergeCell ref="DJ4:DJ5"/>
    <mergeCell ref="DK4:DK5"/>
    <mergeCell ref="DL4:DL5"/>
    <mergeCell ref="DM4:DO4"/>
    <mergeCell ref="DP4:DP5"/>
    <mergeCell ref="DC2:DI2"/>
    <mergeCell ref="DC4:DC5"/>
    <mergeCell ref="DD4:DD5"/>
    <mergeCell ref="DE4:DE5"/>
    <mergeCell ref="DF4:DH4"/>
    <mergeCell ref="DI4:DI5"/>
    <mergeCell ref="CH1:ER1"/>
    <mergeCell ref="BT2:BZ2"/>
    <mergeCell ref="EL2:ER2"/>
    <mergeCell ref="EL4:EL5"/>
    <mergeCell ref="EM4:EM5"/>
    <mergeCell ref="EN4:EN5"/>
    <mergeCell ref="EO4:EQ4"/>
    <mergeCell ref="ER4:ER5"/>
    <mergeCell ref="EE2:EK2"/>
    <mergeCell ref="EE4:EE5"/>
    <mergeCell ref="EF4:EF5"/>
    <mergeCell ref="EG4:EG5"/>
    <mergeCell ref="EH4:EJ4"/>
    <mergeCell ref="EK4:EK5"/>
    <mergeCell ref="DX2:ED2"/>
    <mergeCell ref="DX4:DX5"/>
    <mergeCell ref="DY4:DY5"/>
    <mergeCell ref="DZ4:DZ5"/>
    <mergeCell ref="EA4:EC4"/>
    <mergeCell ref="ED4:ED5"/>
    <mergeCell ref="DQ2:DW2"/>
    <mergeCell ref="DQ4:DQ5"/>
    <mergeCell ref="DR4:DR5"/>
    <mergeCell ref="DS4:DS5"/>
  </mergeCells>
  <hyperlinks>
    <hyperlink ref="A55" r:id="rId1"/>
  </hyperlinks>
  <pageMargins left="0.25" right="0.25" top="0.75" bottom="0.75" header="0.3" footer="0.3"/>
  <pageSetup paperSize="5" scale="50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B207"/>
  <sheetViews>
    <sheetView view="pageBreakPreview" zoomScale="74" zoomScaleNormal="65" zoomScaleSheetLayoutView="74" workbookViewId="0">
      <pane xSplit="1" ySplit="4" topLeftCell="BO5" activePane="bottomRight" state="frozen"/>
      <selection pane="topRight" activeCell="B1" sqref="B1"/>
      <selection pane="bottomLeft" activeCell="A6" sqref="A6"/>
      <selection pane="bottomRight" activeCell="A59" sqref="A1:BV59"/>
    </sheetView>
  </sheetViews>
  <sheetFormatPr baseColWidth="10" defaultColWidth="9.140625" defaultRowHeight="15" customHeight="1"/>
  <cols>
    <col min="1" max="1" width="38" style="56" customWidth="1"/>
    <col min="2" max="4" width="14.7109375" style="61" customWidth="1"/>
    <col min="5" max="5" width="17.85546875" style="61" customWidth="1"/>
    <col min="6" max="9" width="17.5703125" style="56" customWidth="1"/>
    <col min="10" max="13" width="18.5703125" style="56" customWidth="1"/>
    <col min="14" max="16" width="15.140625" style="56" customWidth="1"/>
    <col min="17" max="17" width="17.7109375" style="56" customWidth="1"/>
    <col min="18" max="21" width="19.28515625" style="56" customWidth="1"/>
    <col min="22" max="22" width="32.28515625" style="56" customWidth="1"/>
    <col min="23" max="26" width="17.5703125" style="56" customWidth="1"/>
    <col min="27" max="30" width="17.7109375" style="56" customWidth="1"/>
    <col min="31" max="34" width="16.42578125" style="56" customWidth="1"/>
    <col min="35" max="38" width="17" style="56" customWidth="1"/>
    <col min="39" max="42" width="18.85546875" style="56" customWidth="1"/>
    <col min="43" max="46" width="18.140625" style="56" customWidth="1"/>
    <col min="47" max="50" width="18.85546875" style="56" customWidth="1"/>
    <col min="51" max="54" width="16.28515625" style="56" customWidth="1"/>
    <col min="55" max="58" width="15.42578125" style="56" customWidth="1"/>
    <col min="59" max="62" width="16.42578125" style="56" customWidth="1"/>
    <col min="63" max="66" width="16.140625" style="56" customWidth="1"/>
    <col min="67" max="70" width="14.7109375" style="56" customWidth="1"/>
    <col min="71" max="74" width="17" style="56" customWidth="1"/>
    <col min="75" max="240" width="9.140625" style="56"/>
    <col min="241" max="241" width="42" style="56" customWidth="1"/>
    <col min="242" max="244" width="14.7109375" style="56" customWidth="1"/>
    <col min="245" max="245" width="17.85546875" style="56" customWidth="1"/>
    <col min="246" max="496" width="9.140625" style="56"/>
    <col min="497" max="497" width="42" style="56" customWidth="1"/>
    <col min="498" max="500" width="14.7109375" style="56" customWidth="1"/>
    <col min="501" max="501" width="17.85546875" style="56" customWidth="1"/>
    <col min="502" max="752" width="9.140625" style="56"/>
    <col min="753" max="753" width="42" style="56" customWidth="1"/>
    <col min="754" max="756" width="14.7109375" style="56" customWidth="1"/>
    <col min="757" max="757" width="17.85546875" style="56" customWidth="1"/>
    <col min="758" max="1008" width="9.140625" style="56"/>
    <col min="1009" max="1009" width="42" style="56" customWidth="1"/>
    <col min="1010" max="1012" width="14.7109375" style="56" customWidth="1"/>
    <col min="1013" max="1013" width="17.85546875" style="56" customWidth="1"/>
    <col min="1014" max="1264" width="9.140625" style="56"/>
    <col min="1265" max="1265" width="42" style="56" customWidth="1"/>
    <col min="1266" max="1268" width="14.7109375" style="56" customWidth="1"/>
    <col min="1269" max="1269" width="17.85546875" style="56" customWidth="1"/>
    <col min="1270" max="1520" width="9.140625" style="56"/>
    <col min="1521" max="1521" width="42" style="56" customWidth="1"/>
    <col min="1522" max="1524" width="14.7109375" style="56" customWidth="1"/>
    <col min="1525" max="1525" width="17.85546875" style="56" customWidth="1"/>
    <col min="1526" max="1776" width="9.140625" style="56"/>
    <col min="1777" max="1777" width="42" style="56" customWidth="1"/>
    <col min="1778" max="1780" width="14.7109375" style="56" customWidth="1"/>
    <col min="1781" max="1781" width="17.85546875" style="56" customWidth="1"/>
    <col min="1782" max="2032" width="9.140625" style="56"/>
    <col min="2033" max="2033" width="42" style="56" customWidth="1"/>
    <col min="2034" max="2036" width="14.7109375" style="56" customWidth="1"/>
    <col min="2037" max="2037" width="17.85546875" style="56" customWidth="1"/>
    <col min="2038" max="2288" width="9.140625" style="56"/>
    <col min="2289" max="2289" width="42" style="56" customWidth="1"/>
    <col min="2290" max="2292" width="14.7109375" style="56" customWidth="1"/>
    <col min="2293" max="2293" width="17.85546875" style="56" customWidth="1"/>
    <col min="2294" max="2544" width="9.140625" style="56"/>
    <col min="2545" max="2545" width="42" style="56" customWidth="1"/>
    <col min="2546" max="2548" width="14.7109375" style="56" customWidth="1"/>
    <col min="2549" max="2549" width="17.85546875" style="56" customWidth="1"/>
    <col min="2550" max="2800" width="9.140625" style="56"/>
    <col min="2801" max="2801" width="42" style="56" customWidth="1"/>
    <col min="2802" max="2804" width="14.7109375" style="56" customWidth="1"/>
    <col min="2805" max="2805" width="17.85546875" style="56" customWidth="1"/>
    <col min="2806" max="3056" width="9.140625" style="56"/>
    <col min="3057" max="3057" width="42" style="56" customWidth="1"/>
    <col min="3058" max="3060" width="14.7109375" style="56" customWidth="1"/>
    <col min="3061" max="3061" width="17.85546875" style="56" customWidth="1"/>
    <col min="3062" max="3312" width="9.140625" style="56"/>
    <col min="3313" max="3313" width="42" style="56" customWidth="1"/>
    <col min="3314" max="3316" width="14.7109375" style="56" customWidth="1"/>
    <col min="3317" max="3317" width="17.85546875" style="56" customWidth="1"/>
    <col min="3318" max="3568" width="9.140625" style="56"/>
    <col min="3569" max="3569" width="42" style="56" customWidth="1"/>
    <col min="3570" max="3572" width="14.7109375" style="56" customWidth="1"/>
    <col min="3573" max="3573" width="17.85546875" style="56" customWidth="1"/>
    <col min="3574" max="3824" width="9.140625" style="56"/>
    <col min="3825" max="3825" width="42" style="56" customWidth="1"/>
    <col min="3826" max="3828" width="14.7109375" style="56" customWidth="1"/>
    <col min="3829" max="3829" width="17.85546875" style="56" customWidth="1"/>
    <col min="3830" max="4080" width="9.140625" style="56"/>
    <col min="4081" max="4081" width="42" style="56" customWidth="1"/>
    <col min="4082" max="4084" width="14.7109375" style="56" customWidth="1"/>
    <col min="4085" max="4085" width="17.85546875" style="56" customWidth="1"/>
    <col min="4086" max="4336" width="9.140625" style="56"/>
    <col min="4337" max="4337" width="42" style="56" customWidth="1"/>
    <col min="4338" max="4340" width="14.7109375" style="56" customWidth="1"/>
    <col min="4341" max="4341" width="17.85546875" style="56" customWidth="1"/>
    <col min="4342" max="4592" width="9.140625" style="56"/>
    <col min="4593" max="4593" width="42" style="56" customWidth="1"/>
    <col min="4594" max="4596" width="14.7109375" style="56" customWidth="1"/>
    <col min="4597" max="4597" width="17.85546875" style="56" customWidth="1"/>
    <col min="4598" max="4848" width="9.140625" style="56"/>
    <col min="4849" max="4849" width="42" style="56" customWidth="1"/>
    <col min="4850" max="4852" width="14.7109375" style="56" customWidth="1"/>
    <col min="4853" max="4853" width="17.85546875" style="56" customWidth="1"/>
    <col min="4854" max="5104" width="9.140625" style="56"/>
    <col min="5105" max="5105" width="42" style="56" customWidth="1"/>
    <col min="5106" max="5108" width="14.7109375" style="56" customWidth="1"/>
    <col min="5109" max="5109" width="17.85546875" style="56" customWidth="1"/>
    <col min="5110" max="5360" width="9.140625" style="56"/>
    <col min="5361" max="5361" width="42" style="56" customWidth="1"/>
    <col min="5362" max="5364" width="14.7109375" style="56" customWidth="1"/>
    <col min="5365" max="5365" width="17.85546875" style="56" customWidth="1"/>
    <col min="5366" max="5616" width="9.140625" style="56"/>
    <col min="5617" max="5617" width="42" style="56" customWidth="1"/>
    <col min="5618" max="5620" width="14.7109375" style="56" customWidth="1"/>
    <col min="5621" max="5621" width="17.85546875" style="56" customWidth="1"/>
    <col min="5622" max="5872" width="9.140625" style="56"/>
    <col min="5873" max="5873" width="42" style="56" customWidth="1"/>
    <col min="5874" max="5876" width="14.7109375" style="56" customWidth="1"/>
    <col min="5877" max="5877" width="17.85546875" style="56" customWidth="1"/>
    <col min="5878" max="6128" width="9.140625" style="56"/>
    <col min="6129" max="6129" width="42" style="56" customWidth="1"/>
    <col min="6130" max="6132" width="14.7109375" style="56" customWidth="1"/>
    <col min="6133" max="6133" width="17.85546875" style="56" customWidth="1"/>
    <col min="6134" max="6384" width="9.140625" style="56"/>
    <col min="6385" max="6385" width="42" style="56" customWidth="1"/>
    <col min="6386" max="6388" width="14.7109375" style="56" customWidth="1"/>
    <col min="6389" max="6389" width="17.85546875" style="56" customWidth="1"/>
    <col min="6390" max="6640" width="9.140625" style="56"/>
    <col min="6641" max="6641" width="42" style="56" customWidth="1"/>
    <col min="6642" max="6644" width="14.7109375" style="56" customWidth="1"/>
    <col min="6645" max="6645" width="17.85546875" style="56" customWidth="1"/>
    <col min="6646" max="6896" width="9.140625" style="56"/>
    <col min="6897" max="6897" width="42" style="56" customWidth="1"/>
    <col min="6898" max="6900" width="14.7109375" style="56" customWidth="1"/>
    <col min="6901" max="6901" width="17.85546875" style="56" customWidth="1"/>
    <col min="6902" max="7152" width="9.140625" style="56"/>
    <col min="7153" max="7153" width="42" style="56" customWidth="1"/>
    <col min="7154" max="7156" width="14.7109375" style="56" customWidth="1"/>
    <col min="7157" max="7157" width="17.85546875" style="56" customWidth="1"/>
    <col min="7158" max="7408" width="9.140625" style="56"/>
    <col min="7409" max="7409" width="42" style="56" customWidth="1"/>
    <col min="7410" max="7412" width="14.7109375" style="56" customWidth="1"/>
    <col min="7413" max="7413" width="17.85546875" style="56" customWidth="1"/>
    <col min="7414" max="7664" width="9.140625" style="56"/>
    <col min="7665" max="7665" width="42" style="56" customWidth="1"/>
    <col min="7666" max="7668" width="14.7109375" style="56" customWidth="1"/>
    <col min="7669" max="7669" width="17.85546875" style="56" customWidth="1"/>
    <col min="7670" max="7920" width="9.140625" style="56"/>
    <col min="7921" max="7921" width="42" style="56" customWidth="1"/>
    <col min="7922" max="7924" width="14.7109375" style="56" customWidth="1"/>
    <col min="7925" max="7925" width="17.85546875" style="56" customWidth="1"/>
    <col min="7926" max="8176" width="9.140625" style="56"/>
    <col min="8177" max="8177" width="42" style="56" customWidth="1"/>
    <col min="8178" max="8180" width="14.7109375" style="56" customWidth="1"/>
    <col min="8181" max="8181" width="17.85546875" style="56" customWidth="1"/>
    <col min="8182" max="8432" width="9.140625" style="56"/>
    <col min="8433" max="8433" width="42" style="56" customWidth="1"/>
    <col min="8434" max="8436" width="14.7109375" style="56" customWidth="1"/>
    <col min="8437" max="8437" width="17.85546875" style="56" customWidth="1"/>
    <col min="8438" max="8688" width="9.140625" style="56"/>
    <col min="8689" max="8689" width="42" style="56" customWidth="1"/>
    <col min="8690" max="8692" width="14.7109375" style="56" customWidth="1"/>
    <col min="8693" max="8693" width="17.85546875" style="56" customWidth="1"/>
    <col min="8694" max="8944" width="9.140625" style="56"/>
    <col min="8945" max="8945" width="42" style="56" customWidth="1"/>
    <col min="8946" max="8948" width="14.7109375" style="56" customWidth="1"/>
    <col min="8949" max="8949" width="17.85546875" style="56" customWidth="1"/>
    <col min="8950" max="9200" width="9.140625" style="56"/>
    <col min="9201" max="9201" width="42" style="56" customWidth="1"/>
    <col min="9202" max="9204" width="14.7109375" style="56" customWidth="1"/>
    <col min="9205" max="9205" width="17.85546875" style="56" customWidth="1"/>
    <col min="9206" max="9456" width="9.140625" style="56"/>
    <col min="9457" max="9457" width="42" style="56" customWidth="1"/>
    <col min="9458" max="9460" width="14.7109375" style="56" customWidth="1"/>
    <col min="9461" max="9461" width="17.85546875" style="56" customWidth="1"/>
    <col min="9462" max="9712" width="9.140625" style="56"/>
    <col min="9713" max="9713" width="42" style="56" customWidth="1"/>
    <col min="9714" max="9716" width="14.7109375" style="56" customWidth="1"/>
    <col min="9717" max="9717" width="17.85546875" style="56" customWidth="1"/>
    <col min="9718" max="9968" width="9.140625" style="56"/>
    <col min="9969" max="9969" width="42" style="56" customWidth="1"/>
    <col min="9970" max="9972" width="14.7109375" style="56" customWidth="1"/>
    <col min="9973" max="9973" width="17.85546875" style="56" customWidth="1"/>
    <col min="9974" max="10224" width="9.140625" style="56"/>
    <col min="10225" max="10225" width="42" style="56" customWidth="1"/>
    <col min="10226" max="10228" width="14.7109375" style="56" customWidth="1"/>
    <col min="10229" max="10229" width="17.85546875" style="56" customWidth="1"/>
    <col min="10230" max="10480" width="9.140625" style="56"/>
    <col min="10481" max="10481" width="42" style="56" customWidth="1"/>
    <col min="10482" max="10484" width="14.7109375" style="56" customWidth="1"/>
    <col min="10485" max="10485" width="17.85546875" style="56" customWidth="1"/>
    <col min="10486" max="10736" width="9.140625" style="56"/>
    <col min="10737" max="10737" width="42" style="56" customWidth="1"/>
    <col min="10738" max="10740" width="14.7109375" style="56" customWidth="1"/>
    <col min="10741" max="10741" width="17.85546875" style="56" customWidth="1"/>
    <col min="10742" max="10992" width="9.140625" style="56"/>
    <col min="10993" max="10993" width="42" style="56" customWidth="1"/>
    <col min="10994" max="10996" width="14.7109375" style="56" customWidth="1"/>
    <col min="10997" max="10997" width="17.85546875" style="56" customWidth="1"/>
    <col min="10998" max="11248" width="9.140625" style="56"/>
    <col min="11249" max="11249" width="42" style="56" customWidth="1"/>
    <col min="11250" max="11252" width="14.7109375" style="56" customWidth="1"/>
    <col min="11253" max="11253" width="17.85546875" style="56" customWidth="1"/>
    <col min="11254" max="11504" width="9.140625" style="56"/>
    <col min="11505" max="11505" width="42" style="56" customWidth="1"/>
    <col min="11506" max="11508" width="14.7109375" style="56" customWidth="1"/>
    <col min="11509" max="11509" width="17.85546875" style="56" customWidth="1"/>
    <col min="11510" max="11760" width="9.140625" style="56"/>
    <col min="11761" max="11761" width="42" style="56" customWidth="1"/>
    <col min="11762" max="11764" width="14.7109375" style="56" customWidth="1"/>
    <col min="11765" max="11765" width="17.85546875" style="56" customWidth="1"/>
    <col min="11766" max="12016" width="9.140625" style="56"/>
    <col min="12017" max="12017" width="42" style="56" customWidth="1"/>
    <col min="12018" max="12020" width="14.7109375" style="56" customWidth="1"/>
    <col min="12021" max="12021" width="17.85546875" style="56" customWidth="1"/>
    <col min="12022" max="12272" width="9.140625" style="56"/>
    <col min="12273" max="12273" width="42" style="56" customWidth="1"/>
    <col min="12274" max="12276" width="14.7109375" style="56" customWidth="1"/>
    <col min="12277" max="12277" width="17.85546875" style="56" customWidth="1"/>
    <col min="12278" max="12528" width="9.140625" style="56"/>
    <col min="12529" max="12529" width="42" style="56" customWidth="1"/>
    <col min="12530" max="12532" width="14.7109375" style="56" customWidth="1"/>
    <col min="12533" max="12533" width="17.85546875" style="56" customWidth="1"/>
    <col min="12534" max="12784" width="9.140625" style="56"/>
    <col min="12785" max="12785" width="42" style="56" customWidth="1"/>
    <col min="12786" max="12788" width="14.7109375" style="56" customWidth="1"/>
    <col min="12789" max="12789" width="17.85546875" style="56" customWidth="1"/>
    <col min="12790" max="13040" width="9.140625" style="56"/>
    <col min="13041" max="13041" width="42" style="56" customWidth="1"/>
    <col min="13042" max="13044" width="14.7109375" style="56" customWidth="1"/>
    <col min="13045" max="13045" width="17.85546875" style="56" customWidth="1"/>
    <col min="13046" max="13296" width="9.140625" style="56"/>
    <col min="13297" max="13297" width="42" style="56" customWidth="1"/>
    <col min="13298" max="13300" width="14.7109375" style="56" customWidth="1"/>
    <col min="13301" max="13301" width="17.85546875" style="56" customWidth="1"/>
    <col min="13302" max="13552" width="9.140625" style="56"/>
    <col min="13553" max="13553" width="42" style="56" customWidth="1"/>
    <col min="13554" max="13556" width="14.7109375" style="56" customWidth="1"/>
    <col min="13557" max="13557" width="17.85546875" style="56" customWidth="1"/>
    <col min="13558" max="13808" width="9.140625" style="56"/>
    <col min="13809" max="13809" width="42" style="56" customWidth="1"/>
    <col min="13810" max="13812" width="14.7109375" style="56" customWidth="1"/>
    <col min="13813" max="13813" width="17.85546875" style="56" customWidth="1"/>
    <col min="13814" max="14064" width="9.140625" style="56"/>
    <col min="14065" max="14065" width="42" style="56" customWidth="1"/>
    <col min="14066" max="14068" width="14.7109375" style="56" customWidth="1"/>
    <col min="14069" max="14069" width="17.85546875" style="56" customWidth="1"/>
    <col min="14070" max="14320" width="9.140625" style="56"/>
    <col min="14321" max="14321" width="42" style="56" customWidth="1"/>
    <col min="14322" max="14324" width="14.7109375" style="56" customWidth="1"/>
    <col min="14325" max="14325" width="17.85546875" style="56" customWidth="1"/>
    <col min="14326" max="14576" width="9.140625" style="56"/>
    <col min="14577" max="14577" width="42" style="56" customWidth="1"/>
    <col min="14578" max="14580" width="14.7109375" style="56" customWidth="1"/>
    <col min="14581" max="14581" width="17.85546875" style="56" customWidth="1"/>
    <col min="14582" max="14832" width="9.140625" style="56"/>
    <col min="14833" max="14833" width="42" style="56" customWidth="1"/>
    <col min="14834" max="14836" width="14.7109375" style="56" customWidth="1"/>
    <col min="14837" max="14837" width="17.85546875" style="56" customWidth="1"/>
    <col min="14838" max="15088" width="9.140625" style="56"/>
    <col min="15089" max="15089" width="42" style="56" customWidth="1"/>
    <col min="15090" max="15092" width="14.7109375" style="56" customWidth="1"/>
    <col min="15093" max="15093" width="17.85546875" style="56" customWidth="1"/>
    <col min="15094" max="15344" width="9.140625" style="56"/>
    <col min="15345" max="15345" width="42" style="56" customWidth="1"/>
    <col min="15346" max="15348" width="14.7109375" style="56" customWidth="1"/>
    <col min="15349" max="15349" width="17.85546875" style="56" customWidth="1"/>
    <col min="15350" max="15600" width="9.140625" style="56"/>
    <col min="15601" max="15601" width="42" style="56" customWidth="1"/>
    <col min="15602" max="15604" width="14.7109375" style="56" customWidth="1"/>
    <col min="15605" max="15605" width="17.85546875" style="56" customWidth="1"/>
    <col min="15606" max="15856" width="9.140625" style="56"/>
    <col min="15857" max="15857" width="42" style="56" customWidth="1"/>
    <col min="15858" max="15860" width="14.7109375" style="56" customWidth="1"/>
    <col min="15861" max="15861" width="17.85546875" style="56" customWidth="1"/>
    <col min="15862" max="16112" width="9.140625" style="56"/>
    <col min="16113" max="16113" width="42" style="56" customWidth="1"/>
    <col min="16114" max="16116" width="14.7109375" style="56" customWidth="1"/>
    <col min="16117" max="16117" width="17.85546875" style="56" customWidth="1"/>
    <col min="16118" max="16384" width="9.140625" style="56"/>
  </cols>
  <sheetData>
    <row r="1" spans="1:132" s="7" customFormat="1" ht="15.75">
      <c r="A1" s="6" t="s">
        <v>113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57"/>
      <c r="BT1" s="57"/>
      <c r="BU1" s="57"/>
      <c r="BV1" s="57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</row>
    <row r="2" spans="1:132" s="60" customFormat="1" ht="18" customHeight="1">
      <c r="A2" s="59"/>
      <c r="B2" s="290">
        <v>1991</v>
      </c>
      <c r="C2" s="290"/>
      <c r="D2" s="290"/>
      <c r="E2" s="291"/>
      <c r="F2" s="315">
        <v>1992</v>
      </c>
      <c r="G2" s="290"/>
      <c r="H2" s="290"/>
      <c r="I2" s="291"/>
      <c r="J2" s="315">
        <v>1993</v>
      </c>
      <c r="K2" s="290"/>
      <c r="L2" s="290"/>
      <c r="M2" s="291"/>
      <c r="N2" s="315">
        <v>1994</v>
      </c>
      <c r="O2" s="290"/>
      <c r="P2" s="290"/>
      <c r="Q2" s="291"/>
      <c r="R2" s="315">
        <v>1995</v>
      </c>
      <c r="S2" s="290"/>
      <c r="T2" s="290"/>
      <c r="U2" s="291"/>
      <c r="V2" s="319">
        <v>1996</v>
      </c>
      <c r="W2" s="320"/>
      <c r="X2" s="320"/>
      <c r="Y2" s="320"/>
      <c r="Z2" s="326"/>
      <c r="AA2" s="319">
        <v>1997</v>
      </c>
      <c r="AB2" s="320"/>
      <c r="AC2" s="320"/>
      <c r="AD2" s="320"/>
      <c r="AE2" s="319">
        <v>1998</v>
      </c>
      <c r="AF2" s="320"/>
      <c r="AG2" s="320"/>
      <c r="AH2" s="320"/>
      <c r="AI2" s="319">
        <v>1999</v>
      </c>
      <c r="AJ2" s="320"/>
      <c r="AK2" s="320"/>
      <c r="AL2" s="320"/>
      <c r="AM2" s="319">
        <v>2000</v>
      </c>
      <c r="AN2" s="320"/>
      <c r="AO2" s="320"/>
      <c r="AP2" s="320"/>
      <c r="AQ2" s="319">
        <v>2001</v>
      </c>
      <c r="AR2" s="320"/>
      <c r="AS2" s="320"/>
      <c r="AT2" s="320"/>
      <c r="AU2" s="319">
        <v>2002</v>
      </c>
      <c r="AV2" s="320"/>
      <c r="AW2" s="320"/>
      <c r="AX2" s="320"/>
      <c r="AY2" s="319">
        <v>2003</v>
      </c>
      <c r="AZ2" s="320"/>
      <c r="BA2" s="320"/>
      <c r="BB2" s="320"/>
      <c r="BC2" s="319">
        <v>2004</v>
      </c>
      <c r="BD2" s="320"/>
      <c r="BE2" s="320"/>
      <c r="BF2" s="320"/>
      <c r="BG2" s="319">
        <v>2005</v>
      </c>
      <c r="BH2" s="320"/>
      <c r="BI2" s="320"/>
      <c r="BJ2" s="320"/>
      <c r="BK2" s="319">
        <v>2006</v>
      </c>
      <c r="BL2" s="320"/>
      <c r="BM2" s="320"/>
      <c r="BN2" s="320"/>
      <c r="BO2" s="319">
        <v>2007</v>
      </c>
      <c r="BP2" s="320"/>
      <c r="BQ2" s="320"/>
      <c r="BR2" s="320"/>
      <c r="BS2" s="319">
        <v>2008</v>
      </c>
      <c r="BT2" s="320"/>
      <c r="BU2" s="320"/>
      <c r="BV2" s="320"/>
      <c r="BW2" s="321"/>
      <c r="BX2" s="322"/>
      <c r="BY2" s="322"/>
    </row>
    <row r="3" spans="1:132" s="60" customFormat="1" ht="15" customHeight="1">
      <c r="A3" s="333" t="s">
        <v>28</v>
      </c>
      <c r="B3" s="332" t="s">
        <v>114</v>
      </c>
      <c r="C3" s="332" t="s">
        <v>115</v>
      </c>
      <c r="D3" s="54" t="s">
        <v>9</v>
      </c>
      <c r="E3" s="55" t="s">
        <v>10</v>
      </c>
      <c r="F3" s="332" t="s">
        <v>114</v>
      </c>
      <c r="G3" s="332" t="s">
        <v>115</v>
      </c>
      <c r="H3" s="54" t="s">
        <v>9</v>
      </c>
      <c r="I3" s="55" t="s">
        <v>10</v>
      </c>
      <c r="J3" s="332" t="s">
        <v>114</v>
      </c>
      <c r="K3" s="332" t="s">
        <v>115</v>
      </c>
      <c r="L3" s="54" t="s">
        <v>9</v>
      </c>
      <c r="M3" s="55" t="s">
        <v>10</v>
      </c>
      <c r="N3" s="332" t="s">
        <v>114</v>
      </c>
      <c r="O3" s="332" t="s">
        <v>115</v>
      </c>
      <c r="P3" s="54" t="s">
        <v>9</v>
      </c>
      <c r="Q3" s="55" t="s">
        <v>10</v>
      </c>
      <c r="R3" s="332" t="s">
        <v>114</v>
      </c>
      <c r="S3" s="332" t="s">
        <v>115</v>
      </c>
      <c r="T3" s="54" t="s">
        <v>9</v>
      </c>
      <c r="U3" s="55" t="s">
        <v>10</v>
      </c>
      <c r="V3" s="327" t="s">
        <v>28</v>
      </c>
      <c r="W3" s="325" t="s">
        <v>114</v>
      </c>
      <c r="X3" s="325" t="s">
        <v>115</v>
      </c>
      <c r="Y3" s="318" t="s">
        <v>9</v>
      </c>
      <c r="Z3" s="3" t="s">
        <v>10</v>
      </c>
      <c r="AA3" s="325" t="s">
        <v>114</v>
      </c>
      <c r="AB3" s="325" t="s">
        <v>115</v>
      </c>
      <c r="AC3" s="318" t="s">
        <v>9</v>
      </c>
      <c r="AD3" s="3" t="s">
        <v>10</v>
      </c>
      <c r="AE3" s="325" t="s">
        <v>114</v>
      </c>
      <c r="AF3" s="325" t="s">
        <v>115</v>
      </c>
      <c r="AG3" s="318" t="s">
        <v>9</v>
      </c>
      <c r="AH3" s="3" t="s">
        <v>10</v>
      </c>
      <c r="AI3" s="325" t="s">
        <v>114</v>
      </c>
      <c r="AJ3" s="325" t="s">
        <v>115</v>
      </c>
      <c r="AK3" s="318" t="s">
        <v>9</v>
      </c>
      <c r="AL3" s="3" t="s">
        <v>10</v>
      </c>
      <c r="AM3" s="296" t="s">
        <v>121</v>
      </c>
      <c r="AN3" s="296" t="s">
        <v>122</v>
      </c>
      <c r="AO3" s="296" t="s">
        <v>102</v>
      </c>
      <c r="AP3" s="18" t="s">
        <v>103</v>
      </c>
      <c r="AQ3" s="296" t="s">
        <v>121</v>
      </c>
      <c r="AR3" s="296" t="s">
        <v>122</v>
      </c>
      <c r="AS3" s="323" t="s">
        <v>102</v>
      </c>
      <c r="AT3" s="18" t="s">
        <v>103</v>
      </c>
      <c r="AU3" s="296" t="s">
        <v>121</v>
      </c>
      <c r="AV3" s="296" t="s">
        <v>122</v>
      </c>
      <c r="AW3" s="323" t="s">
        <v>102</v>
      </c>
      <c r="AX3" s="18" t="s">
        <v>103</v>
      </c>
      <c r="AY3" s="316" t="s">
        <v>116</v>
      </c>
      <c r="AZ3" s="316" t="s">
        <v>117</v>
      </c>
      <c r="BA3" s="318" t="s">
        <v>9</v>
      </c>
      <c r="BB3" s="3" t="s">
        <v>10</v>
      </c>
      <c r="BC3" s="316" t="s">
        <v>116</v>
      </c>
      <c r="BD3" s="316" t="s">
        <v>117</v>
      </c>
      <c r="BE3" s="318" t="s">
        <v>9</v>
      </c>
      <c r="BF3" s="3" t="s">
        <v>10</v>
      </c>
      <c r="BG3" s="316" t="s">
        <v>116</v>
      </c>
      <c r="BH3" s="316" t="s">
        <v>117</v>
      </c>
      <c r="BI3" s="318" t="s">
        <v>9</v>
      </c>
      <c r="BJ3" s="3" t="s">
        <v>10</v>
      </c>
      <c r="BK3" s="316" t="s">
        <v>116</v>
      </c>
      <c r="BL3" s="316" t="s">
        <v>117</v>
      </c>
      <c r="BM3" s="318" t="s">
        <v>9</v>
      </c>
      <c r="BN3" s="3" t="s">
        <v>10</v>
      </c>
      <c r="BO3" s="316" t="s">
        <v>116</v>
      </c>
      <c r="BP3" s="316" t="s">
        <v>117</v>
      </c>
      <c r="BQ3" s="318" t="s">
        <v>9</v>
      </c>
      <c r="BR3" s="3" t="s">
        <v>10</v>
      </c>
      <c r="BS3" s="316" t="s">
        <v>116</v>
      </c>
      <c r="BT3" s="316" t="s">
        <v>117</v>
      </c>
      <c r="BU3" s="318" t="s">
        <v>9</v>
      </c>
      <c r="BV3" s="3" t="s">
        <v>10</v>
      </c>
    </row>
    <row r="4" spans="1:132" s="60" customFormat="1" ht="15" customHeight="1">
      <c r="A4" s="334"/>
      <c r="B4" s="332"/>
      <c r="C4" s="332"/>
      <c r="D4" s="55" t="s">
        <v>7</v>
      </c>
      <c r="E4" s="55" t="s">
        <v>7</v>
      </c>
      <c r="F4" s="332"/>
      <c r="G4" s="332"/>
      <c r="H4" s="55" t="s">
        <v>7</v>
      </c>
      <c r="I4" s="55" t="s">
        <v>7</v>
      </c>
      <c r="J4" s="332"/>
      <c r="K4" s="332"/>
      <c r="L4" s="55" t="s">
        <v>7</v>
      </c>
      <c r="M4" s="55" t="s">
        <v>7</v>
      </c>
      <c r="N4" s="332"/>
      <c r="O4" s="332"/>
      <c r="P4" s="55" t="s">
        <v>7</v>
      </c>
      <c r="Q4" s="55" t="s">
        <v>7</v>
      </c>
      <c r="R4" s="332"/>
      <c r="S4" s="332"/>
      <c r="T4" s="55" t="s">
        <v>7</v>
      </c>
      <c r="U4" s="55" t="s">
        <v>7</v>
      </c>
      <c r="V4" s="328"/>
      <c r="W4" s="295"/>
      <c r="X4" s="295"/>
      <c r="Y4" s="299"/>
      <c r="Z4" s="3" t="s">
        <v>7</v>
      </c>
      <c r="AA4" s="295"/>
      <c r="AB4" s="295"/>
      <c r="AC4" s="299"/>
      <c r="AD4" s="3" t="s">
        <v>7</v>
      </c>
      <c r="AE4" s="295"/>
      <c r="AF4" s="295"/>
      <c r="AG4" s="299"/>
      <c r="AH4" s="3" t="s">
        <v>7</v>
      </c>
      <c r="AI4" s="295"/>
      <c r="AJ4" s="295"/>
      <c r="AK4" s="299"/>
      <c r="AL4" s="3" t="s">
        <v>7</v>
      </c>
      <c r="AM4" s="296"/>
      <c r="AN4" s="296"/>
      <c r="AO4" s="296"/>
      <c r="AP4" s="18" t="s">
        <v>1</v>
      </c>
      <c r="AQ4" s="296"/>
      <c r="AR4" s="296"/>
      <c r="AS4" s="324"/>
      <c r="AT4" s="3" t="s">
        <v>1</v>
      </c>
      <c r="AU4" s="296"/>
      <c r="AV4" s="296"/>
      <c r="AW4" s="324"/>
      <c r="AX4" s="3" t="s">
        <v>1</v>
      </c>
      <c r="AY4" s="317"/>
      <c r="AZ4" s="317"/>
      <c r="BA4" s="299"/>
      <c r="BB4" s="3" t="s">
        <v>7</v>
      </c>
      <c r="BC4" s="317"/>
      <c r="BD4" s="317"/>
      <c r="BE4" s="299"/>
      <c r="BF4" s="3" t="s">
        <v>7</v>
      </c>
      <c r="BG4" s="317"/>
      <c r="BH4" s="317"/>
      <c r="BI4" s="299"/>
      <c r="BJ4" s="3" t="s">
        <v>7</v>
      </c>
      <c r="BK4" s="317"/>
      <c r="BL4" s="317"/>
      <c r="BM4" s="299"/>
      <c r="BN4" s="3" t="s">
        <v>7</v>
      </c>
      <c r="BO4" s="317"/>
      <c r="BP4" s="317"/>
      <c r="BQ4" s="299"/>
      <c r="BR4" s="3" t="s">
        <v>7</v>
      </c>
      <c r="BS4" s="317"/>
      <c r="BT4" s="317"/>
      <c r="BU4" s="299"/>
      <c r="BV4" s="3" t="s">
        <v>7</v>
      </c>
    </row>
    <row r="5" spans="1:132" ht="15" customHeight="1">
      <c r="E5" s="62"/>
      <c r="F5" s="63"/>
      <c r="G5" s="61"/>
      <c r="H5" s="61"/>
      <c r="I5" s="62"/>
      <c r="J5" s="61"/>
      <c r="K5" s="61"/>
      <c r="L5" s="61"/>
      <c r="M5" s="62"/>
      <c r="N5" s="61"/>
      <c r="O5" s="61"/>
      <c r="P5" s="61"/>
      <c r="Q5" s="62"/>
      <c r="R5" s="63"/>
      <c r="S5" s="61"/>
      <c r="T5" s="61"/>
      <c r="U5" s="64"/>
      <c r="V5" s="65"/>
      <c r="W5" s="66"/>
      <c r="X5" s="67"/>
      <c r="Y5" s="67"/>
      <c r="Z5" s="68"/>
      <c r="AA5" s="69"/>
      <c r="AB5" s="16"/>
      <c r="AC5" s="16"/>
      <c r="AD5" s="70"/>
      <c r="AE5" s="71"/>
      <c r="AF5" s="16"/>
      <c r="AG5" s="16"/>
      <c r="AH5" s="72"/>
      <c r="AI5" s="71"/>
      <c r="AJ5" s="16"/>
      <c r="AK5" s="16"/>
      <c r="AL5" s="72"/>
      <c r="AM5" s="43"/>
      <c r="AN5" s="43"/>
      <c r="AO5" s="43"/>
      <c r="AP5" s="73"/>
      <c r="AQ5" s="27"/>
      <c r="AR5" s="27"/>
      <c r="AS5" s="27"/>
      <c r="AT5" s="74"/>
      <c r="AU5" s="27"/>
      <c r="AV5" s="27"/>
      <c r="AW5" s="27"/>
      <c r="AX5" s="74"/>
      <c r="AY5" s="71"/>
      <c r="AZ5" s="16"/>
      <c r="BA5" s="16"/>
      <c r="BB5" s="72"/>
      <c r="BC5" s="66"/>
      <c r="BD5" s="67"/>
      <c r="BE5" s="67"/>
      <c r="BF5" s="68"/>
      <c r="BG5" s="66"/>
      <c r="BH5" s="67"/>
      <c r="BI5" s="67"/>
      <c r="BJ5" s="68"/>
      <c r="BK5" s="66"/>
      <c r="BL5" s="67"/>
      <c r="BM5" s="67"/>
      <c r="BN5" s="68"/>
      <c r="BO5" s="66"/>
      <c r="BP5" s="67"/>
      <c r="BQ5" s="67"/>
      <c r="BR5" s="68"/>
      <c r="BS5" s="66"/>
      <c r="BT5" s="67"/>
      <c r="BU5" s="67"/>
      <c r="BV5" s="75"/>
    </row>
    <row r="6" spans="1:132" s="60" customFormat="1" ht="15" customHeight="1">
      <c r="A6" s="76" t="s">
        <v>7</v>
      </c>
      <c r="B6" s="77">
        <v>5087573</v>
      </c>
      <c r="C6" s="77">
        <v>2799249</v>
      </c>
      <c r="D6" s="77">
        <v>2251709</v>
      </c>
      <c r="E6" s="78">
        <v>547540</v>
      </c>
      <c r="F6" s="79">
        <v>5166374</v>
      </c>
      <c r="G6" s="77">
        <v>3018192</v>
      </c>
      <c r="H6" s="77">
        <v>2406398</v>
      </c>
      <c r="I6" s="78">
        <v>611794</v>
      </c>
      <c r="J6" s="77">
        <v>5258097</v>
      </c>
      <c r="K6" s="77">
        <v>3015946</v>
      </c>
      <c r="L6" s="77">
        <v>2416649</v>
      </c>
      <c r="M6" s="78">
        <v>599296</v>
      </c>
      <c r="N6" s="77">
        <v>5363785</v>
      </c>
      <c r="O6" s="77">
        <v>2857209</v>
      </c>
      <c r="P6" s="77">
        <v>2400587</v>
      </c>
      <c r="Q6" s="78">
        <v>456623</v>
      </c>
      <c r="R6" s="79">
        <v>5498798</v>
      </c>
      <c r="S6" s="77">
        <v>2852737</v>
      </c>
      <c r="T6" s="77">
        <v>2400681</v>
      </c>
      <c r="U6" s="78">
        <v>452055</v>
      </c>
      <c r="V6" s="80" t="s">
        <v>69</v>
      </c>
      <c r="W6" s="77">
        <v>5755012</v>
      </c>
      <c r="X6" s="77">
        <v>3029524</v>
      </c>
      <c r="Y6" s="77">
        <v>2523781</v>
      </c>
      <c r="Z6" s="78">
        <v>505743</v>
      </c>
      <c r="AA6" s="79">
        <v>5835283</v>
      </c>
      <c r="AB6" s="77">
        <v>3155713</v>
      </c>
      <c r="AC6" s="77">
        <v>2652035</v>
      </c>
      <c r="AD6" s="77">
        <v>503678</v>
      </c>
      <c r="AE6" s="77">
        <v>6410510.875</v>
      </c>
      <c r="AF6" s="77">
        <v>3375010.375</v>
      </c>
      <c r="AG6" s="77">
        <v>2888949.5</v>
      </c>
      <c r="AH6" s="78">
        <v>486060.875</v>
      </c>
      <c r="AI6" s="77">
        <v>6463366.777777778</v>
      </c>
      <c r="AJ6" s="77">
        <v>3457399.111111111</v>
      </c>
      <c r="AK6" s="77">
        <v>2979492</v>
      </c>
      <c r="AL6" s="78">
        <v>477907.11111111112</v>
      </c>
      <c r="AM6" s="33">
        <v>6389628</v>
      </c>
      <c r="AN6" s="33">
        <v>3532535.5</v>
      </c>
      <c r="AO6" s="33">
        <v>3041091.5</v>
      </c>
      <c r="AP6" s="34">
        <v>491444</v>
      </c>
      <c r="AQ6" s="33">
        <v>6546888.5</v>
      </c>
      <c r="AR6" s="33">
        <v>3557988</v>
      </c>
      <c r="AS6" s="33">
        <v>3001723.5</v>
      </c>
      <c r="AT6" s="34">
        <v>556264.5</v>
      </c>
      <c r="AU6" s="33">
        <v>6723577.5</v>
      </c>
      <c r="AV6" s="33">
        <v>3701798</v>
      </c>
      <c r="AW6" s="33">
        <v>3105457.5</v>
      </c>
      <c r="AX6" s="34">
        <v>596340.5</v>
      </c>
      <c r="AY6" s="33">
        <v>6826593</v>
      </c>
      <c r="AZ6" s="33">
        <v>3731676</v>
      </c>
      <c r="BA6" s="33">
        <v>3098443</v>
      </c>
      <c r="BB6" s="34">
        <v>633233</v>
      </c>
      <c r="BC6" s="33">
        <v>6981868</v>
      </c>
      <c r="BD6" s="33">
        <v>3933660</v>
      </c>
      <c r="BE6" s="33">
        <v>3209931.5</v>
      </c>
      <c r="BF6" s="34">
        <v>723728.5</v>
      </c>
      <c r="BG6" s="33">
        <v>7144756.5</v>
      </c>
      <c r="BH6" s="33">
        <v>3992210</v>
      </c>
      <c r="BI6" s="33">
        <v>3276373</v>
      </c>
      <c r="BJ6" s="34">
        <v>715837</v>
      </c>
      <c r="BK6" s="33">
        <v>7320435</v>
      </c>
      <c r="BL6" s="33">
        <v>4100432</v>
      </c>
      <c r="BM6" s="33">
        <v>3435086</v>
      </c>
      <c r="BN6" s="34">
        <v>665346</v>
      </c>
      <c r="BO6" s="33">
        <v>7484806.5</v>
      </c>
      <c r="BP6" s="33">
        <v>4202276</v>
      </c>
      <c r="BQ6" s="33">
        <v>3548304</v>
      </c>
      <c r="BR6" s="34">
        <v>653972</v>
      </c>
      <c r="BS6" s="33">
        <v>7663945</v>
      </c>
      <c r="BT6" s="33">
        <v>4256447</v>
      </c>
      <c r="BU6" s="33">
        <v>3653946</v>
      </c>
      <c r="BV6" s="33">
        <v>602501</v>
      </c>
    </row>
    <row r="7" spans="1:132" ht="15" customHeight="1">
      <c r="E7" s="62"/>
      <c r="F7" s="63"/>
      <c r="G7" s="61"/>
      <c r="H7" s="61"/>
      <c r="I7" s="64"/>
      <c r="J7" s="61"/>
      <c r="K7" s="61"/>
      <c r="L7" s="61"/>
      <c r="M7" s="62"/>
      <c r="N7" s="61"/>
      <c r="O7" s="61"/>
      <c r="P7" s="61"/>
      <c r="Q7" s="62"/>
      <c r="R7" s="63"/>
      <c r="S7" s="61"/>
      <c r="T7" s="61"/>
      <c r="U7" s="62"/>
      <c r="V7" s="81"/>
      <c r="W7" s="61" t="s">
        <v>42</v>
      </c>
      <c r="X7" s="27"/>
      <c r="Y7" s="61"/>
      <c r="Z7" s="62" t="s">
        <v>42</v>
      </c>
      <c r="AA7" s="63" t="s">
        <v>42</v>
      </c>
      <c r="AB7" s="27"/>
      <c r="AC7" s="61"/>
      <c r="AD7" s="61" t="s">
        <v>42</v>
      </c>
      <c r="AE7" s="61" t="s">
        <v>42</v>
      </c>
      <c r="AF7" s="27"/>
      <c r="AG7" s="61"/>
      <c r="AH7" s="62" t="s">
        <v>42</v>
      </c>
      <c r="AI7" s="61" t="s">
        <v>42</v>
      </c>
      <c r="AJ7" s="27"/>
      <c r="AK7" s="61"/>
      <c r="AL7" s="62" t="s">
        <v>42</v>
      </c>
      <c r="AM7" s="37"/>
      <c r="AN7" s="37"/>
      <c r="AO7" s="37"/>
      <c r="AP7" s="38"/>
      <c r="AQ7" s="37"/>
      <c r="AR7" s="37"/>
      <c r="AS7" s="37"/>
      <c r="AT7" s="38"/>
      <c r="AU7" s="37"/>
      <c r="AV7" s="37"/>
      <c r="AW7" s="37"/>
      <c r="AX7" s="38"/>
      <c r="AY7" s="61"/>
      <c r="AZ7" s="27"/>
      <c r="BA7" s="61"/>
      <c r="BB7" s="62"/>
      <c r="BC7" s="61"/>
      <c r="BD7" s="27"/>
      <c r="BE7" s="61"/>
      <c r="BF7" s="62"/>
      <c r="BG7" s="61"/>
      <c r="BH7" s="27"/>
      <c r="BI7" s="61"/>
      <c r="BJ7" s="62"/>
      <c r="BK7" s="61"/>
      <c r="BL7" s="27"/>
      <c r="BM7" s="61"/>
      <c r="BN7" s="62"/>
      <c r="BO7" s="61"/>
      <c r="BP7" s="27"/>
      <c r="BQ7" s="61"/>
      <c r="BR7" s="62"/>
      <c r="BS7" s="61"/>
      <c r="BT7" s="27"/>
      <c r="BU7" s="61"/>
      <c r="BV7" s="61"/>
    </row>
    <row r="8" spans="1:132" s="60" customFormat="1" ht="15" customHeight="1">
      <c r="A8" s="60" t="s">
        <v>32</v>
      </c>
      <c r="B8" s="99">
        <v>462060</v>
      </c>
      <c r="C8" s="99">
        <v>462060</v>
      </c>
      <c r="D8" s="99">
        <v>457748</v>
      </c>
      <c r="E8" s="110">
        <v>4312</v>
      </c>
      <c r="F8" s="111">
        <v>462447</v>
      </c>
      <c r="G8" s="99">
        <v>462447</v>
      </c>
      <c r="H8" s="99">
        <v>451003</v>
      </c>
      <c r="I8" s="110">
        <v>11444</v>
      </c>
      <c r="J8" s="99">
        <v>420629</v>
      </c>
      <c r="K8" s="99">
        <v>420629</v>
      </c>
      <c r="L8" s="99">
        <v>407284</v>
      </c>
      <c r="M8" s="110">
        <v>13345</v>
      </c>
      <c r="N8" s="99">
        <v>354178</v>
      </c>
      <c r="O8" s="99">
        <v>354178</v>
      </c>
      <c r="P8" s="99">
        <v>345569</v>
      </c>
      <c r="Q8" s="110">
        <v>8609</v>
      </c>
      <c r="R8" s="111">
        <v>365047</v>
      </c>
      <c r="S8" s="99">
        <v>365047</v>
      </c>
      <c r="T8" s="99">
        <v>351154</v>
      </c>
      <c r="U8" s="110">
        <v>13893</v>
      </c>
      <c r="V8" s="112" t="s">
        <v>32</v>
      </c>
      <c r="W8" s="99">
        <v>525418</v>
      </c>
      <c r="X8" s="99">
        <v>525418</v>
      </c>
      <c r="Y8" s="99">
        <v>502270</v>
      </c>
      <c r="Z8" s="110">
        <v>23148</v>
      </c>
      <c r="AA8" s="111">
        <v>546235</v>
      </c>
      <c r="AB8" s="99">
        <v>546235</v>
      </c>
      <c r="AC8" s="99">
        <v>530761</v>
      </c>
      <c r="AD8" s="99">
        <v>15474</v>
      </c>
      <c r="AE8" s="99">
        <v>511582.25</v>
      </c>
      <c r="AF8" s="99">
        <v>511582.25</v>
      </c>
      <c r="AG8" s="99">
        <v>493834.625</v>
      </c>
      <c r="AH8" s="110">
        <v>17747.625</v>
      </c>
      <c r="AI8" s="99">
        <v>532969.33333333326</v>
      </c>
      <c r="AJ8" s="99">
        <v>532969.33333333326</v>
      </c>
      <c r="AK8" s="99">
        <v>522746.88888888888</v>
      </c>
      <c r="AL8" s="110">
        <v>10222.444444444423</v>
      </c>
      <c r="AM8" s="113">
        <v>499052</v>
      </c>
      <c r="AN8" s="113">
        <v>499052</v>
      </c>
      <c r="AO8" s="113">
        <v>482789.5</v>
      </c>
      <c r="AP8" s="114">
        <v>16262.5</v>
      </c>
      <c r="AQ8" s="113">
        <v>461509</v>
      </c>
      <c r="AR8" s="113">
        <v>461509</v>
      </c>
      <c r="AS8" s="113">
        <v>443584.5</v>
      </c>
      <c r="AT8" s="114">
        <v>17924.5</v>
      </c>
      <c r="AU8" s="113">
        <v>511612</v>
      </c>
      <c r="AV8" s="113">
        <v>511612</v>
      </c>
      <c r="AW8" s="113">
        <v>494471.5</v>
      </c>
      <c r="AX8" s="114">
        <v>17140.5</v>
      </c>
      <c r="AY8" s="113">
        <v>440851</v>
      </c>
      <c r="AZ8" s="113">
        <v>440851</v>
      </c>
      <c r="BA8" s="113">
        <v>425959</v>
      </c>
      <c r="BB8" s="114">
        <v>14892</v>
      </c>
      <c r="BC8" s="113">
        <v>487282</v>
      </c>
      <c r="BD8" s="113">
        <v>487282</v>
      </c>
      <c r="BE8" s="113">
        <v>476278</v>
      </c>
      <c r="BF8" s="114">
        <v>11004</v>
      </c>
      <c r="BG8" s="113">
        <v>489380.5</v>
      </c>
      <c r="BH8" s="113">
        <v>489380.5</v>
      </c>
      <c r="BI8" s="113">
        <v>477820</v>
      </c>
      <c r="BJ8" s="114">
        <v>11560.5</v>
      </c>
      <c r="BK8" s="113">
        <v>524289</v>
      </c>
      <c r="BL8" s="113">
        <v>524289</v>
      </c>
      <c r="BM8" s="113">
        <v>513205</v>
      </c>
      <c r="BN8" s="114">
        <v>11084</v>
      </c>
      <c r="BO8" s="113">
        <v>525731.5</v>
      </c>
      <c r="BP8" s="113">
        <v>525731.5</v>
      </c>
      <c r="BQ8" s="113">
        <v>514974.5</v>
      </c>
      <c r="BR8" s="114">
        <v>10757</v>
      </c>
      <c r="BS8" s="113">
        <v>522454</v>
      </c>
      <c r="BT8" s="113">
        <v>522454</v>
      </c>
      <c r="BU8" s="113">
        <v>513150</v>
      </c>
      <c r="BV8" s="113">
        <v>9304</v>
      </c>
    </row>
    <row r="9" spans="1:132" ht="15" customHeight="1">
      <c r="A9" s="56" t="s">
        <v>33</v>
      </c>
      <c r="B9" s="61">
        <v>7879</v>
      </c>
      <c r="C9" s="61">
        <v>7879</v>
      </c>
      <c r="D9" s="61">
        <v>7450</v>
      </c>
      <c r="E9" s="62">
        <v>429</v>
      </c>
      <c r="F9" s="63">
        <v>8106</v>
      </c>
      <c r="G9" s="61">
        <v>8106</v>
      </c>
      <c r="H9" s="61">
        <v>7900</v>
      </c>
      <c r="I9" s="62">
        <v>205</v>
      </c>
      <c r="J9" s="61">
        <v>8936</v>
      </c>
      <c r="K9" s="61">
        <v>8936</v>
      </c>
      <c r="L9" s="61">
        <v>8051</v>
      </c>
      <c r="M9" s="62">
        <v>885</v>
      </c>
      <c r="N9" s="61">
        <v>9776</v>
      </c>
      <c r="O9" s="61">
        <v>9776</v>
      </c>
      <c r="P9" s="61">
        <v>9338</v>
      </c>
      <c r="Q9" s="62">
        <v>438</v>
      </c>
      <c r="R9" s="63">
        <v>11337</v>
      </c>
      <c r="S9" s="61">
        <v>11337</v>
      </c>
      <c r="T9" s="61">
        <v>10407</v>
      </c>
      <c r="U9" s="62">
        <v>930</v>
      </c>
      <c r="V9" s="81" t="s">
        <v>70</v>
      </c>
      <c r="W9" s="61">
        <v>9307</v>
      </c>
      <c r="X9" s="61">
        <v>9307</v>
      </c>
      <c r="Y9" s="61">
        <v>8928</v>
      </c>
      <c r="Z9" s="62">
        <v>379</v>
      </c>
      <c r="AA9" s="63">
        <v>8409</v>
      </c>
      <c r="AB9" s="61">
        <v>8409</v>
      </c>
      <c r="AC9" s="61">
        <v>8409</v>
      </c>
      <c r="AD9" s="61">
        <v>0</v>
      </c>
      <c r="AE9" s="61">
        <v>9290.125</v>
      </c>
      <c r="AF9" s="61">
        <v>9290.125</v>
      </c>
      <c r="AG9" s="61">
        <v>8158.75</v>
      </c>
      <c r="AH9" s="62">
        <v>1131.375</v>
      </c>
      <c r="AI9" s="61">
        <v>8718</v>
      </c>
      <c r="AJ9" s="61">
        <v>8718</v>
      </c>
      <c r="AK9" s="61">
        <v>7600.2222222222226</v>
      </c>
      <c r="AL9" s="62">
        <v>1117.7777777777783</v>
      </c>
      <c r="AM9" s="37">
        <v>7323.5</v>
      </c>
      <c r="AN9" s="37">
        <v>7323.5</v>
      </c>
      <c r="AO9" s="37">
        <v>6022.5</v>
      </c>
      <c r="AP9" s="38">
        <v>1301</v>
      </c>
      <c r="AQ9" s="37">
        <v>7149.5</v>
      </c>
      <c r="AR9" s="37">
        <v>7149.5</v>
      </c>
      <c r="AS9" s="37">
        <v>5498</v>
      </c>
      <c r="AT9" s="38">
        <v>1651.5</v>
      </c>
      <c r="AU9" s="37">
        <v>8002</v>
      </c>
      <c r="AV9" s="37">
        <v>8002</v>
      </c>
      <c r="AW9" s="37">
        <v>7078.5</v>
      </c>
      <c r="AX9" s="38">
        <v>923.5</v>
      </c>
      <c r="AY9" s="37">
        <v>7639</v>
      </c>
      <c r="AZ9" s="37">
        <v>7639</v>
      </c>
      <c r="BA9" s="37">
        <v>7266</v>
      </c>
      <c r="BB9" s="38">
        <v>373</v>
      </c>
      <c r="BC9" s="37">
        <v>6661</v>
      </c>
      <c r="BD9" s="37">
        <v>6661</v>
      </c>
      <c r="BE9" s="37">
        <v>4907.5</v>
      </c>
      <c r="BF9" s="38">
        <v>1753.5</v>
      </c>
      <c r="BG9" s="37">
        <v>6981.5</v>
      </c>
      <c r="BH9" s="37">
        <v>6981.5</v>
      </c>
      <c r="BI9" s="37">
        <v>5895</v>
      </c>
      <c r="BJ9" s="38">
        <v>1086.5</v>
      </c>
      <c r="BK9" s="37">
        <v>4635</v>
      </c>
      <c r="BL9" s="37">
        <v>4635</v>
      </c>
      <c r="BM9" s="37">
        <v>4375.5</v>
      </c>
      <c r="BN9" s="38">
        <v>259.5</v>
      </c>
      <c r="BO9" s="37">
        <v>6012.5</v>
      </c>
      <c r="BP9" s="37">
        <v>6012.5</v>
      </c>
      <c r="BQ9" s="37">
        <v>5976</v>
      </c>
      <c r="BR9" s="38">
        <v>36.5</v>
      </c>
      <c r="BS9" s="37">
        <v>10198</v>
      </c>
      <c r="BT9" s="37">
        <v>10198</v>
      </c>
      <c r="BU9" s="37">
        <v>9863</v>
      </c>
      <c r="BV9" s="37">
        <v>335</v>
      </c>
    </row>
    <row r="10" spans="1:132" ht="15" customHeight="1">
      <c r="A10" s="56" t="s">
        <v>34</v>
      </c>
      <c r="B10" s="61">
        <v>432112</v>
      </c>
      <c r="C10" s="61">
        <v>432112</v>
      </c>
      <c r="D10" s="61">
        <v>406783</v>
      </c>
      <c r="E10" s="62">
        <v>25329</v>
      </c>
      <c r="F10" s="63">
        <v>462472</v>
      </c>
      <c r="G10" s="61">
        <v>462472</v>
      </c>
      <c r="H10" s="61">
        <v>423843</v>
      </c>
      <c r="I10" s="62">
        <v>38628</v>
      </c>
      <c r="J10" s="61">
        <v>492709</v>
      </c>
      <c r="K10" s="61">
        <v>492709</v>
      </c>
      <c r="L10" s="61">
        <v>448376</v>
      </c>
      <c r="M10" s="62">
        <v>44332</v>
      </c>
      <c r="N10" s="61">
        <v>499423</v>
      </c>
      <c r="O10" s="61">
        <v>499423</v>
      </c>
      <c r="P10" s="61">
        <v>443156</v>
      </c>
      <c r="Q10" s="62">
        <v>56267</v>
      </c>
      <c r="R10" s="63">
        <v>498893</v>
      </c>
      <c r="S10" s="61">
        <v>498893</v>
      </c>
      <c r="T10" s="61">
        <v>436410</v>
      </c>
      <c r="U10" s="62">
        <v>62483</v>
      </c>
      <c r="V10" s="81" t="s">
        <v>34</v>
      </c>
      <c r="W10" s="61">
        <v>535790</v>
      </c>
      <c r="X10" s="61">
        <v>535790</v>
      </c>
      <c r="Y10" s="61">
        <v>466240</v>
      </c>
      <c r="Z10" s="62">
        <v>69550</v>
      </c>
      <c r="AA10" s="63">
        <v>537767</v>
      </c>
      <c r="AB10" s="61">
        <v>537767</v>
      </c>
      <c r="AC10" s="61">
        <v>473702</v>
      </c>
      <c r="AD10" s="61">
        <v>64065</v>
      </c>
      <c r="AE10" s="61">
        <v>599749.25</v>
      </c>
      <c r="AF10" s="61">
        <v>599749.25</v>
      </c>
      <c r="AG10" s="61">
        <v>531784.25</v>
      </c>
      <c r="AH10" s="62">
        <v>67965</v>
      </c>
      <c r="AI10" s="61">
        <v>579541.22222222225</v>
      </c>
      <c r="AJ10" s="61">
        <v>579541.22222222225</v>
      </c>
      <c r="AK10" s="61">
        <v>519017.4444444445</v>
      </c>
      <c r="AL10" s="62">
        <v>60523.777777777723</v>
      </c>
      <c r="AM10" s="37">
        <v>599987</v>
      </c>
      <c r="AN10" s="37">
        <v>599987</v>
      </c>
      <c r="AO10" s="37">
        <v>519418</v>
      </c>
      <c r="AP10" s="38">
        <v>80569</v>
      </c>
      <c r="AQ10" s="37">
        <v>545910</v>
      </c>
      <c r="AR10" s="37">
        <v>545910</v>
      </c>
      <c r="AS10" s="37">
        <v>461116</v>
      </c>
      <c r="AT10" s="38">
        <v>84794</v>
      </c>
      <c r="AU10" s="37">
        <v>525288.5</v>
      </c>
      <c r="AV10" s="37">
        <v>525288.5</v>
      </c>
      <c r="AW10" s="37">
        <v>441304</v>
      </c>
      <c r="AX10" s="38">
        <v>83984.5</v>
      </c>
      <c r="AY10" s="37">
        <v>556180</v>
      </c>
      <c r="AZ10" s="37">
        <v>556180</v>
      </c>
      <c r="BA10" s="37">
        <v>455994</v>
      </c>
      <c r="BB10" s="38">
        <v>100186</v>
      </c>
      <c r="BC10" s="37">
        <v>577765.5</v>
      </c>
      <c r="BD10" s="37">
        <v>577765.5</v>
      </c>
      <c r="BE10" s="37">
        <v>494093</v>
      </c>
      <c r="BF10" s="38">
        <v>83672.5</v>
      </c>
      <c r="BG10" s="37">
        <v>578516.5</v>
      </c>
      <c r="BH10" s="37">
        <v>578516.5</v>
      </c>
      <c r="BI10" s="37">
        <v>486728</v>
      </c>
      <c r="BJ10" s="38">
        <v>91788.5</v>
      </c>
      <c r="BK10" s="37">
        <v>565430.5</v>
      </c>
      <c r="BL10" s="37">
        <v>565430.5</v>
      </c>
      <c r="BM10" s="37">
        <v>488773</v>
      </c>
      <c r="BN10" s="38">
        <v>76657.5</v>
      </c>
      <c r="BO10" s="37">
        <v>564858</v>
      </c>
      <c r="BP10" s="37">
        <v>564858</v>
      </c>
      <c r="BQ10" s="37">
        <v>494364.5</v>
      </c>
      <c r="BR10" s="38">
        <v>70493.5</v>
      </c>
      <c r="BS10" s="37">
        <v>541391</v>
      </c>
      <c r="BT10" s="37">
        <v>541391</v>
      </c>
      <c r="BU10" s="37">
        <v>482800</v>
      </c>
      <c r="BV10" s="37">
        <v>58591</v>
      </c>
    </row>
    <row r="11" spans="1:132" ht="15" customHeight="1">
      <c r="A11" s="56" t="s">
        <v>65</v>
      </c>
      <c r="B11" s="61">
        <v>9054</v>
      </c>
      <c r="C11" s="61">
        <v>9054</v>
      </c>
      <c r="D11" s="61">
        <v>8188</v>
      </c>
      <c r="E11" s="62">
        <v>865</v>
      </c>
      <c r="F11" s="63">
        <v>8979</v>
      </c>
      <c r="G11" s="61">
        <v>8979</v>
      </c>
      <c r="H11" s="61">
        <v>8327</v>
      </c>
      <c r="I11" s="62">
        <v>651</v>
      </c>
      <c r="J11" s="61">
        <v>18799</v>
      </c>
      <c r="K11" s="61">
        <v>18799</v>
      </c>
      <c r="L11" s="61">
        <v>16950</v>
      </c>
      <c r="M11" s="62">
        <v>1849</v>
      </c>
      <c r="N11" s="61">
        <v>19089</v>
      </c>
      <c r="O11" s="61">
        <v>19089</v>
      </c>
      <c r="P11" s="61">
        <v>17322</v>
      </c>
      <c r="Q11" s="62">
        <v>1768</v>
      </c>
      <c r="R11" s="63">
        <v>16584</v>
      </c>
      <c r="S11" s="61">
        <v>16584</v>
      </c>
      <c r="T11" s="61">
        <v>15044</v>
      </c>
      <c r="U11" s="62">
        <v>1540</v>
      </c>
      <c r="V11" s="81" t="s">
        <v>65</v>
      </c>
      <c r="W11" s="61">
        <v>15288</v>
      </c>
      <c r="X11" s="61">
        <v>15288</v>
      </c>
      <c r="Y11" s="61">
        <v>12796</v>
      </c>
      <c r="Z11" s="62">
        <v>2492</v>
      </c>
      <c r="AA11" s="63">
        <v>15326</v>
      </c>
      <c r="AB11" s="61">
        <v>15326</v>
      </c>
      <c r="AC11" s="61">
        <v>13879</v>
      </c>
      <c r="AD11" s="61">
        <v>1447</v>
      </c>
      <c r="AE11" s="61">
        <v>16815.375</v>
      </c>
      <c r="AF11" s="61">
        <v>16815.375</v>
      </c>
      <c r="AG11" s="61">
        <v>14883.25</v>
      </c>
      <c r="AH11" s="62">
        <v>1932.125</v>
      </c>
      <c r="AI11" s="61">
        <v>14774.444444444445</v>
      </c>
      <c r="AJ11" s="61">
        <v>14774.444444444445</v>
      </c>
      <c r="AK11" s="61">
        <v>13163.777777777777</v>
      </c>
      <c r="AL11" s="62">
        <v>1610.666666666667</v>
      </c>
      <c r="AM11" s="37">
        <v>27881</v>
      </c>
      <c r="AN11" s="37">
        <v>27881</v>
      </c>
      <c r="AO11" s="37">
        <v>24019.5</v>
      </c>
      <c r="AP11" s="38">
        <v>3861.5</v>
      </c>
      <c r="AQ11" s="37">
        <v>32020.5</v>
      </c>
      <c r="AR11" s="37">
        <v>32020.5</v>
      </c>
      <c r="AS11" s="37">
        <v>27322</v>
      </c>
      <c r="AT11" s="38">
        <v>4698.5</v>
      </c>
      <c r="AU11" s="37">
        <v>28706.5</v>
      </c>
      <c r="AV11" s="37">
        <v>28706.5</v>
      </c>
      <c r="AW11" s="37">
        <v>24289</v>
      </c>
      <c r="AX11" s="38">
        <v>4417.5</v>
      </c>
      <c r="AY11" s="37">
        <v>28681</v>
      </c>
      <c r="AZ11" s="37">
        <v>28681</v>
      </c>
      <c r="BA11" s="37">
        <v>26411</v>
      </c>
      <c r="BB11" s="38">
        <v>2270</v>
      </c>
      <c r="BC11" s="37">
        <v>30090</v>
      </c>
      <c r="BD11" s="37">
        <v>30090</v>
      </c>
      <c r="BE11" s="37">
        <v>26734.5</v>
      </c>
      <c r="BF11" s="38">
        <v>3355.5</v>
      </c>
      <c r="BG11" s="37">
        <v>30830</v>
      </c>
      <c r="BH11" s="37">
        <v>30830</v>
      </c>
      <c r="BI11" s="37">
        <v>26193.5</v>
      </c>
      <c r="BJ11" s="38">
        <v>4636.5</v>
      </c>
      <c r="BK11" s="37">
        <v>30315</v>
      </c>
      <c r="BL11" s="37">
        <v>30315</v>
      </c>
      <c r="BM11" s="37">
        <v>26353.5</v>
      </c>
      <c r="BN11" s="38">
        <v>3961.5</v>
      </c>
      <c r="BO11" s="37">
        <v>35046</v>
      </c>
      <c r="BP11" s="37">
        <v>35046</v>
      </c>
      <c r="BQ11" s="37">
        <v>30830</v>
      </c>
      <c r="BR11" s="38">
        <v>4216</v>
      </c>
      <c r="BS11" s="37">
        <v>32918</v>
      </c>
      <c r="BT11" s="37">
        <v>32918</v>
      </c>
      <c r="BU11" s="37">
        <v>31582</v>
      </c>
      <c r="BV11" s="37">
        <v>1336</v>
      </c>
    </row>
    <row r="12" spans="1:132" ht="15" customHeight="1">
      <c r="A12" s="56" t="s">
        <v>36</v>
      </c>
      <c r="B12" s="61">
        <v>107384</v>
      </c>
      <c r="C12" s="61">
        <v>107384</v>
      </c>
      <c r="D12" s="61">
        <v>93155</v>
      </c>
      <c r="E12" s="62">
        <v>14229</v>
      </c>
      <c r="F12" s="63">
        <v>108774</v>
      </c>
      <c r="G12" s="61">
        <v>108774</v>
      </c>
      <c r="H12" s="61">
        <v>96210</v>
      </c>
      <c r="I12" s="62">
        <v>12564</v>
      </c>
      <c r="J12" s="61">
        <v>115944</v>
      </c>
      <c r="K12" s="61">
        <v>115944</v>
      </c>
      <c r="L12" s="61">
        <v>104431</v>
      </c>
      <c r="M12" s="62">
        <v>11513</v>
      </c>
      <c r="N12" s="61">
        <v>117600</v>
      </c>
      <c r="O12" s="61">
        <v>117600</v>
      </c>
      <c r="P12" s="61">
        <v>106967</v>
      </c>
      <c r="Q12" s="62">
        <v>10633</v>
      </c>
      <c r="R12" s="63">
        <v>128705</v>
      </c>
      <c r="S12" s="61">
        <v>128705</v>
      </c>
      <c r="T12" s="61">
        <v>113850</v>
      </c>
      <c r="U12" s="62">
        <v>14855</v>
      </c>
      <c r="V12" s="81" t="s">
        <v>71</v>
      </c>
      <c r="W12" s="61">
        <v>190662</v>
      </c>
      <c r="X12" s="61">
        <v>190662</v>
      </c>
      <c r="Y12" s="61">
        <v>168317</v>
      </c>
      <c r="Z12" s="62">
        <v>22345</v>
      </c>
      <c r="AA12" s="63">
        <v>201235</v>
      </c>
      <c r="AB12" s="61">
        <v>201235</v>
      </c>
      <c r="AC12" s="61">
        <v>181000</v>
      </c>
      <c r="AD12" s="61">
        <v>20235</v>
      </c>
      <c r="AE12" s="61">
        <v>224702.625</v>
      </c>
      <c r="AF12" s="61">
        <v>224702.625</v>
      </c>
      <c r="AG12" s="61">
        <v>199673.375</v>
      </c>
      <c r="AH12" s="62">
        <v>25029.25</v>
      </c>
      <c r="AI12" s="61">
        <v>233768.11111111112</v>
      </c>
      <c r="AJ12" s="61">
        <v>233768.11111111112</v>
      </c>
      <c r="AK12" s="61">
        <v>214100.44444444444</v>
      </c>
      <c r="AL12" s="62">
        <v>19667.666666666672</v>
      </c>
      <c r="AM12" s="37">
        <v>212071.5</v>
      </c>
      <c r="AN12" s="37">
        <v>212071.5</v>
      </c>
      <c r="AO12" s="37">
        <v>190921</v>
      </c>
      <c r="AP12" s="38">
        <v>21150.5</v>
      </c>
      <c r="AQ12" s="37">
        <v>220047.5</v>
      </c>
      <c r="AR12" s="37">
        <v>220047.5</v>
      </c>
      <c r="AS12" s="37">
        <v>198355</v>
      </c>
      <c r="AT12" s="38">
        <v>21692.5</v>
      </c>
      <c r="AU12" s="37">
        <v>206682</v>
      </c>
      <c r="AV12" s="37">
        <v>206682</v>
      </c>
      <c r="AW12" s="37">
        <v>182779.5</v>
      </c>
      <c r="AX12" s="38">
        <v>23902.5</v>
      </c>
      <c r="AY12" s="37">
        <v>247996</v>
      </c>
      <c r="AZ12" s="37">
        <v>247996</v>
      </c>
      <c r="BA12" s="37">
        <v>220179</v>
      </c>
      <c r="BB12" s="38">
        <v>27817</v>
      </c>
      <c r="BC12" s="37">
        <v>235753.5</v>
      </c>
      <c r="BD12" s="37">
        <v>235753.5</v>
      </c>
      <c r="BE12" s="37">
        <v>213214</v>
      </c>
      <c r="BF12" s="38">
        <v>22539.5</v>
      </c>
      <c r="BG12" s="37">
        <v>239367</v>
      </c>
      <c r="BH12" s="37">
        <v>239367</v>
      </c>
      <c r="BI12" s="37">
        <v>213378</v>
      </c>
      <c r="BJ12" s="38">
        <v>25989</v>
      </c>
      <c r="BK12" s="37">
        <v>261896.5</v>
      </c>
      <c r="BL12" s="37">
        <v>261896.5</v>
      </c>
      <c r="BM12" s="37">
        <v>240035.5</v>
      </c>
      <c r="BN12" s="38">
        <v>21861</v>
      </c>
      <c r="BO12" s="37">
        <v>263199</v>
      </c>
      <c r="BP12" s="37">
        <v>263199</v>
      </c>
      <c r="BQ12" s="37">
        <v>246853.5</v>
      </c>
      <c r="BR12" s="38">
        <v>16345.5</v>
      </c>
      <c r="BS12" s="37">
        <v>261338</v>
      </c>
      <c r="BT12" s="37">
        <v>261338</v>
      </c>
      <c r="BU12" s="37">
        <v>250647</v>
      </c>
      <c r="BV12" s="37">
        <v>10691</v>
      </c>
    </row>
    <row r="13" spans="1:132" ht="15" customHeight="1">
      <c r="A13" s="56" t="s">
        <v>123</v>
      </c>
      <c r="B13" s="61">
        <v>500071</v>
      </c>
      <c r="C13" s="61">
        <v>500071</v>
      </c>
      <c r="D13" s="61">
        <v>483636</v>
      </c>
      <c r="E13" s="62">
        <v>16435</v>
      </c>
      <c r="F13" s="63">
        <v>574264</v>
      </c>
      <c r="G13" s="61">
        <v>574264</v>
      </c>
      <c r="H13" s="61">
        <v>546111</v>
      </c>
      <c r="I13" s="62">
        <v>28153</v>
      </c>
      <c r="J13" s="61">
        <v>602254</v>
      </c>
      <c r="K13" s="61">
        <v>602254</v>
      </c>
      <c r="L13" s="61">
        <v>567585</v>
      </c>
      <c r="M13" s="62">
        <v>34669</v>
      </c>
      <c r="N13" s="61">
        <v>595966</v>
      </c>
      <c r="O13" s="61">
        <v>595966</v>
      </c>
      <c r="P13" s="61">
        <v>557986</v>
      </c>
      <c r="Q13" s="62">
        <v>37980</v>
      </c>
      <c r="R13" s="63">
        <v>604098</v>
      </c>
      <c r="S13" s="61">
        <v>604098</v>
      </c>
      <c r="T13" s="61">
        <v>559080</v>
      </c>
      <c r="U13" s="62">
        <v>45017</v>
      </c>
      <c r="V13" s="81" t="s">
        <v>72</v>
      </c>
      <c r="W13" s="61">
        <v>538396</v>
      </c>
      <c r="X13" s="61">
        <v>538396</v>
      </c>
      <c r="Y13" s="61">
        <v>499971</v>
      </c>
      <c r="Z13" s="62">
        <v>38425</v>
      </c>
      <c r="AA13" s="63">
        <v>566430</v>
      </c>
      <c r="AB13" s="61">
        <v>566430</v>
      </c>
      <c r="AC13" s="61">
        <v>528970</v>
      </c>
      <c r="AD13" s="61">
        <v>37460</v>
      </c>
      <c r="AE13" s="61">
        <v>681366.375</v>
      </c>
      <c r="AF13" s="61">
        <v>681366.375</v>
      </c>
      <c r="AG13" s="61">
        <v>627973</v>
      </c>
      <c r="AH13" s="62">
        <v>53393.375</v>
      </c>
      <c r="AI13" s="61">
        <v>692510.66666666674</v>
      </c>
      <c r="AJ13" s="61">
        <v>692510.66666666674</v>
      </c>
      <c r="AK13" s="61">
        <v>651339.77777777775</v>
      </c>
      <c r="AL13" s="62">
        <v>41170.888888888905</v>
      </c>
      <c r="AM13" s="37">
        <v>715459.5</v>
      </c>
      <c r="AN13" s="37">
        <v>715459.5</v>
      </c>
      <c r="AO13" s="37">
        <v>661044.5</v>
      </c>
      <c r="AP13" s="38">
        <v>54415</v>
      </c>
      <c r="AQ13" s="37">
        <v>717703</v>
      </c>
      <c r="AR13" s="37">
        <v>717703</v>
      </c>
      <c r="AS13" s="37">
        <v>649457</v>
      </c>
      <c r="AT13" s="38">
        <v>68246</v>
      </c>
      <c r="AU13" s="37">
        <v>721534</v>
      </c>
      <c r="AV13" s="37">
        <v>721534</v>
      </c>
      <c r="AW13" s="37">
        <v>657390</v>
      </c>
      <c r="AX13" s="38">
        <v>64144</v>
      </c>
      <c r="AY13" s="37">
        <v>717151</v>
      </c>
      <c r="AZ13" s="37">
        <v>717151</v>
      </c>
      <c r="BA13" s="37">
        <v>641247</v>
      </c>
      <c r="BB13" s="38">
        <v>75904</v>
      </c>
      <c r="BC13" s="37">
        <v>719905</v>
      </c>
      <c r="BD13" s="37">
        <v>719905</v>
      </c>
      <c r="BE13" s="37">
        <v>652495.5</v>
      </c>
      <c r="BF13" s="38">
        <v>67409.5</v>
      </c>
      <c r="BG13" s="37">
        <v>775649</v>
      </c>
      <c r="BH13" s="37">
        <v>775649</v>
      </c>
      <c r="BI13" s="37">
        <v>707458</v>
      </c>
      <c r="BJ13" s="38">
        <v>68191</v>
      </c>
      <c r="BK13" s="37">
        <v>777245</v>
      </c>
      <c r="BL13" s="37">
        <v>777245</v>
      </c>
      <c r="BM13" s="37">
        <v>716057.5</v>
      </c>
      <c r="BN13" s="38">
        <v>61187.5</v>
      </c>
      <c r="BO13" s="37">
        <v>790936.5</v>
      </c>
      <c r="BP13" s="37">
        <v>790936.5</v>
      </c>
      <c r="BQ13" s="37">
        <v>730545.5</v>
      </c>
      <c r="BR13" s="38">
        <v>60391</v>
      </c>
      <c r="BS13" s="37">
        <v>831690</v>
      </c>
      <c r="BT13" s="37">
        <v>831690</v>
      </c>
      <c r="BU13" s="37">
        <v>773799</v>
      </c>
      <c r="BV13" s="37">
        <v>57891</v>
      </c>
    </row>
    <row r="14" spans="1:132" ht="15" customHeight="1">
      <c r="A14" s="56" t="s">
        <v>38</v>
      </c>
      <c r="B14" s="61">
        <v>140387</v>
      </c>
      <c r="C14" s="61">
        <v>140387</v>
      </c>
      <c r="D14" s="61">
        <v>135675</v>
      </c>
      <c r="E14" s="62">
        <v>4712</v>
      </c>
      <c r="F14" s="63">
        <v>150335</v>
      </c>
      <c r="G14" s="61">
        <v>150335</v>
      </c>
      <c r="H14" s="61">
        <v>144187</v>
      </c>
      <c r="I14" s="62">
        <v>6147</v>
      </c>
      <c r="J14" s="61">
        <v>146491</v>
      </c>
      <c r="K14" s="61">
        <v>146491</v>
      </c>
      <c r="L14" s="61">
        <v>140652</v>
      </c>
      <c r="M14" s="62">
        <v>5839</v>
      </c>
      <c r="N14" s="61">
        <v>168743</v>
      </c>
      <c r="O14" s="61">
        <v>168743</v>
      </c>
      <c r="P14" s="61">
        <v>161220</v>
      </c>
      <c r="Q14" s="62">
        <v>7523</v>
      </c>
      <c r="R14" s="63">
        <v>183974</v>
      </c>
      <c r="S14" s="61">
        <v>183974</v>
      </c>
      <c r="T14" s="61">
        <v>175706</v>
      </c>
      <c r="U14" s="62">
        <v>8268</v>
      </c>
      <c r="V14" s="81" t="s">
        <v>73</v>
      </c>
      <c r="W14" s="61">
        <v>139813</v>
      </c>
      <c r="X14" s="61">
        <v>139813</v>
      </c>
      <c r="Y14" s="61">
        <v>120683</v>
      </c>
      <c r="Z14" s="62">
        <v>19130</v>
      </c>
      <c r="AA14" s="63">
        <v>146530</v>
      </c>
      <c r="AB14" s="61">
        <v>146530</v>
      </c>
      <c r="AC14" s="61">
        <v>127047</v>
      </c>
      <c r="AD14" s="61">
        <v>19483</v>
      </c>
      <c r="AE14" s="61">
        <v>157394</v>
      </c>
      <c r="AF14" s="61">
        <v>157394</v>
      </c>
      <c r="AG14" s="61">
        <v>137577.25</v>
      </c>
      <c r="AH14" s="62">
        <v>19816.75</v>
      </c>
      <c r="AI14" s="61">
        <v>158300.11111111112</v>
      </c>
      <c r="AJ14" s="61">
        <v>158300.11111111112</v>
      </c>
      <c r="AK14" s="61">
        <v>143431.44444444444</v>
      </c>
      <c r="AL14" s="62">
        <v>14868.666666666672</v>
      </c>
      <c r="AM14" s="37">
        <v>182687.5</v>
      </c>
      <c r="AN14" s="37">
        <v>182687.5</v>
      </c>
      <c r="AO14" s="37">
        <v>159626</v>
      </c>
      <c r="AP14" s="38">
        <v>23061.5</v>
      </c>
      <c r="AQ14" s="37">
        <v>195763.5</v>
      </c>
      <c r="AR14" s="37">
        <v>195763.5</v>
      </c>
      <c r="AS14" s="37">
        <v>170324.5</v>
      </c>
      <c r="AT14" s="38">
        <v>25439</v>
      </c>
      <c r="AU14" s="37">
        <v>202362</v>
      </c>
      <c r="AV14" s="37">
        <v>202362</v>
      </c>
      <c r="AW14" s="37">
        <v>171832</v>
      </c>
      <c r="AX14" s="38">
        <v>30530</v>
      </c>
      <c r="AY14" s="37">
        <v>205580</v>
      </c>
      <c r="AZ14" s="37">
        <v>205580</v>
      </c>
      <c r="BA14" s="37">
        <v>169849</v>
      </c>
      <c r="BB14" s="38">
        <v>35731</v>
      </c>
      <c r="BC14" s="37">
        <v>216024</v>
      </c>
      <c r="BD14" s="37">
        <v>216024</v>
      </c>
      <c r="BE14" s="37">
        <v>179788.5</v>
      </c>
      <c r="BF14" s="38">
        <v>36235.5</v>
      </c>
      <c r="BG14" s="37">
        <v>229859.5</v>
      </c>
      <c r="BH14" s="37">
        <v>229859.5</v>
      </c>
      <c r="BI14" s="37">
        <v>191607</v>
      </c>
      <c r="BJ14" s="38">
        <v>38252.5</v>
      </c>
      <c r="BK14" s="37">
        <v>247149.5</v>
      </c>
      <c r="BL14" s="37">
        <v>247149.5</v>
      </c>
      <c r="BM14" s="37">
        <v>209893</v>
      </c>
      <c r="BN14" s="38">
        <v>37256.5</v>
      </c>
      <c r="BO14" s="37">
        <v>256135.5</v>
      </c>
      <c r="BP14" s="37">
        <v>256135.5</v>
      </c>
      <c r="BQ14" s="37">
        <v>222118.5</v>
      </c>
      <c r="BR14" s="38">
        <v>34017</v>
      </c>
      <c r="BS14" s="37">
        <v>244255</v>
      </c>
      <c r="BT14" s="37">
        <v>244255</v>
      </c>
      <c r="BU14" s="37">
        <v>228384</v>
      </c>
      <c r="BV14" s="37">
        <v>15871</v>
      </c>
    </row>
    <row r="15" spans="1:132" ht="15" customHeight="1">
      <c r="A15" s="56" t="s">
        <v>66</v>
      </c>
      <c r="B15" s="61">
        <v>62523</v>
      </c>
      <c r="C15" s="61">
        <v>62523</v>
      </c>
      <c r="D15" s="61">
        <v>58806</v>
      </c>
      <c r="E15" s="62">
        <v>3717</v>
      </c>
      <c r="F15" s="63">
        <v>75542</v>
      </c>
      <c r="G15" s="61">
        <v>75542</v>
      </c>
      <c r="H15" s="61">
        <v>69532</v>
      </c>
      <c r="I15" s="62">
        <v>6010</v>
      </c>
      <c r="J15" s="61">
        <v>74273</v>
      </c>
      <c r="K15" s="61">
        <v>74273</v>
      </c>
      <c r="L15" s="61">
        <v>67319</v>
      </c>
      <c r="M15" s="62">
        <v>6954</v>
      </c>
      <c r="N15" s="61">
        <v>96221</v>
      </c>
      <c r="O15" s="61">
        <v>96221</v>
      </c>
      <c r="P15" s="61">
        <v>88515</v>
      </c>
      <c r="Q15" s="62">
        <v>7706</v>
      </c>
      <c r="R15" s="63">
        <v>96998</v>
      </c>
      <c r="S15" s="61">
        <v>96998</v>
      </c>
      <c r="T15" s="61">
        <v>86078</v>
      </c>
      <c r="U15" s="62">
        <v>10920</v>
      </c>
      <c r="V15" s="81" t="s">
        <v>38</v>
      </c>
      <c r="W15" s="61">
        <v>178677</v>
      </c>
      <c r="X15" s="61">
        <v>178677</v>
      </c>
      <c r="Y15" s="61">
        <v>168873</v>
      </c>
      <c r="Z15" s="62">
        <v>9804</v>
      </c>
      <c r="AA15" s="63">
        <v>194073</v>
      </c>
      <c r="AB15" s="61">
        <v>194073</v>
      </c>
      <c r="AC15" s="61">
        <v>186488</v>
      </c>
      <c r="AD15" s="61">
        <v>7585</v>
      </c>
      <c r="AE15" s="61">
        <v>206102</v>
      </c>
      <c r="AF15" s="61">
        <v>206102</v>
      </c>
      <c r="AG15" s="61">
        <v>198188</v>
      </c>
      <c r="AH15" s="62">
        <v>7914</v>
      </c>
      <c r="AI15" s="61">
        <v>226656.55555555556</v>
      </c>
      <c r="AJ15" s="61">
        <v>226656.55555555556</v>
      </c>
      <c r="AK15" s="61">
        <v>218415.44444444444</v>
      </c>
      <c r="AL15" s="62">
        <v>8241.111111111124</v>
      </c>
      <c r="AM15" s="37">
        <v>198892.5</v>
      </c>
      <c r="AN15" s="37">
        <v>198892.5</v>
      </c>
      <c r="AO15" s="37">
        <v>187527</v>
      </c>
      <c r="AP15" s="38">
        <v>11365.5</v>
      </c>
      <c r="AQ15" s="37">
        <v>244109</v>
      </c>
      <c r="AR15" s="37">
        <v>244109</v>
      </c>
      <c r="AS15" s="37">
        <v>227842</v>
      </c>
      <c r="AT15" s="38">
        <v>16267</v>
      </c>
      <c r="AU15" s="37">
        <v>243862.5</v>
      </c>
      <c r="AV15" s="37">
        <v>243862.5</v>
      </c>
      <c r="AW15" s="37">
        <v>229972</v>
      </c>
      <c r="AX15" s="38">
        <v>13890.5</v>
      </c>
      <c r="AY15" s="37">
        <v>255414</v>
      </c>
      <c r="AZ15" s="37">
        <v>255414</v>
      </c>
      <c r="BA15" s="37">
        <v>239402</v>
      </c>
      <c r="BB15" s="38">
        <v>16012</v>
      </c>
      <c r="BC15" s="37">
        <v>249564</v>
      </c>
      <c r="BD15" s="37">
        <v>249564</v>
      </c>
      <c r="BE15" s="37">
        <v>232753.5</v>
      </c>
      <c r="BF15" s="38">
        <v>16810.5</v>
      </c>
      <c r="BG15" s="37">
        <v>251283.5</v>
      </c>
      <c r="BH15" s="37">
        <v>251283.5</v>
      </c>
      <c r="BI15" s="37">
        <v>238491</v>
      </c>
      <c r="BJ15" s="38">
        <v>12792.5</v>
      </c>
      <c r="BK15" s="37">
        <v>257525.5</v>
      </c>
      <c r="BL15" s="37">
        <v>257525.5</v>
      </c>
      <c r="BM15" s="37">
        <v>244377.5</v>
      </c>
      <c r="BN15" s="38">
        <v>13148</v>
      </c>
      <c r="BO15" s="37">
        <v>270568.5</v>
      </c>
      <c r="BP15" s="37">
        <v>270568.5</v>
      </c>
      <c r="BQ15" s="37">
        <v>257454</v>
      </c>
      <c r="BR15" s="38">
        <v>13114.5</v>
      </c>
      <c r="BS15" s="37">
        <v>286151</v>
      </c>
      <c r="BT15" s="37">
        <v>286151</v>
      </c>
      <c r="BU15" s="37">
        <v>272427</v>
      </c>
      <c r="BV15" s="37">
        <v>13724</v>
      </c>
    </row>
    <row r="16" spans="1:132" ht="15" customHeight="1">
      <c r="A16" s="56" t="s">
        <v>124</v>
      </c>
      <c r="B16" s="61">
        <v>617913</v>
      </c>
      <c r="C16" s="61">
        <v>617913</v>
      </c>
      <c r="D16" s="61">
        <v>596062</v>
      </c>
      <c r="E16" s="62">
        <v>21851</v>
      </c>
      <c r="F16" s="63">
        <v>689858</v>
      </c>
      <c r="G16" s="61">
        <v>689858</v>
      </c>
      <c r="H16" s="61">
        <v>652439</v>
      </c>
      <c r="I16" s="62">
        <v>37419</v>
      </c>
      <c r="J16" s="61">
        <v>689181</v>
      </c>
      <c r="K16" s="61">
        <v>689181</v>
      </c>
      <c r="L16" s="61">
        <v>652603</v>
      </c>
      <c r="M16" s="62">
        <v>36579</v>
      </c>
      <c r="N16" s="61">
        <v>722334</v>
      </c>
      <c r="O16" s="61">
        <v>722334</v>
      </c>
      <c r="P16" s="61">
        <v>667328</v>
      </c>
      <c r="Q16" s="62">
        <v>55006</v>
      </c>
      <c r="R16" s="63">
        <v>709127</v>
      </c>
      <c r="S16" s="61">
        <v>709127</v>
      </c>
      <c r="T16" s="61">
        <v>650878</v>
      </c>
      <c r="U16" s="62">
        <v>58248</v>
      </c>
      <c r="V16" s="81" t="s">
        <v>39</v>
      </c>
      <c r="W16" s="61">
        <v>41226</v>
      </c>
      <c r="X16" s="61">
        <v>41226</v>
      </c>
      <c r="Y16" s="61">
        <v>34667</v>
      </c>
      <c r="Z16" s="62">
        <v>6559</v>
      </c>
      <c r="AA16" s="63">
        <v>39739</v>
      </c>
      <c r="AB16" s="61">
        <v>39739</v>
      </c>
      <c r="AC16" s="61">
        <v>34908</v>
      </c>
      <c r="AD16" s="61">
        <v>4831</v>
      </c>
      <c r="AE16" s="61">
        <v>40415.125</v>
      </c>
      <c r="AF16" s="61">
        <v>40415.125</v>
      </c>
      <c r="AG16" s="61">
        <v>36523.625</v>
      </c>
      <c r="AH16" s="62">
        <v>3891.5</v>
      </c>
      <c r="AI16" s="61">
        <v>40733.666666666664</v>
      </c>
      <c r="AJ16" s="61">
        <v>40733.666666666664</v>
      </c>
      <c r="AK16" s="61">
        <v>37891.888888888891</v>
      </c>
      <c r="AL16" s="62">
        <v>2841.7777777777737</v>
      </c>
      <c r="AM16" s="37">
        <v>62271</v>
      </c>
      <c r="AN16" s="37">
        <v>62271</v>
      </c>
      <c r="AO16" s="37">
        <v>57298</v>
      </c>
      <c r="AP16" s="38">
        <v>4973</v>
      </c>
      <c r="AQ16" s="37">
        <v>59461</v>
      </c>
      <c r="AR16" s="37">
        <v>59461</v>
      </c>
      <c r="AS16" s="37">
        <v>53548.5</v>
      </c>
      <c r="AT16" s="38">
        <v>5912.5</v>
      </c>
      <c r="AU16" s="37">
        <v>71434.5</v>
      </c>
      <c r="AV16" s="37">
        <v>71434.5</v>
      </c>
      <c r="AW16" s="37">
        <v>62302</v>
      </c>
      <c r="AX16" s="38">
        <v>9132.5</v>
      </c>
      <c r="AY16" s="37">
        <v>73041</v>
      </c>
      <c r="AZ16" s="37">
        <v>73041</v>
      </c>
      <c r="BA16" s="37">
        <v>63698</v>
      </c>
      <c r="BB16" s="38">
        <v>9343</v>
      </c>
      <c r="BC16" s="37">
        <v>64998</v>
      </c>
      <c r="BD16" s="37">
        <v>64998</v>
      </c>
      <c r="BE16" s="37">
        <v>55721</v>
      </c>
      <c r="BF16" s="38">
        <v>9277</v>
      </c>
      <c r="BG16" s="37">
        <v>72533</v>
      </c>
      <c r="BH16" s="37">
        <v>72533</v>
      </c>
      <c r="BI16" s="37">
        <v>62306.5</v>
      </c>
      <c r="BJ16" s="38">
        <v>10226.5</v>
      </c>
      <c r="BK16" s="37">
        <v>71350.5</v>
      </c>
      <c r="BL16" s="37">
        <v>71350.5</v>
      </c>
      <c r="BM16" s="37">
        <v>64502</v>
      </c>
      <c r="BN16" s="38">
        <v>6848.5</v>
      </c>
      <c r="BO16" s="37">
        <v>80322</v>
      </c>
      <c r="BP16" s="37">
        <v>80322</v>
      </c>
      <c r="BQ16" s="37">
        <v>73531</v>
      </c>
      <c r="BR16" s="38">
        <v>6791</v>
      </c>
      <c r="BS16" s="37">
        <v>82802</v>
      </c>
      <c r="BT16" s="37">
        <v>82802</v>
      </c>
      <c r="BU16" s="37">
        <v>77456</v>
      </c>
      <c r="BV16" s="37">
        <v>5346</v>
      </c>
    </row>
    <row r="17" spans="1:74" ht="15" customHeight="1">
      <c r="A17" s="56" t="s">
        <v>67</v>
      </c>
      <c r="B17" s="61">
        <v>2748190</v>
      </c>
      <c r="C17" s="61">
        <v>459867</v>
      </c>
      <c r="D17" s="61">
        <v>4206</v>
      </c>
      <c r="E17" s="62">
        <v>455661</v>
      </c>
      <c r="F17" s="63">
        <v>2625600</v>
      </c>
      <c r="G17" s="61">
        <v>477418</v>
      </c>
      <c r="H17" s="61">
        <v>6844</v>
      </c>
      <c r="I17" s="62">
        <v>470574</v>
      </c>
      <c r="J17" s="61">
        <v>2688882</v>
      </c>
      <c r="K17" s="61">
        <v>446730</v>
      </c>
      <c r="L17" s="61">
        <v>3400</v>
      </c>
      <c r="M17" s="62">
        <v>443330</v>
      </c>
      <c r="N17" s="61">
        <v>2780455</v>
      </c>
      <c r="O17" s="61">
        <v>273880</v>
      </c>
      <c r="P17" s="61">
        <v>3186</v>
      </c>
      <c r="Q17" s="62">
        <v>270693</v>
      </c>
      <c r="R17" s="63">
        <v>2884035</v>
      </c>
      <c r="S17" s="61">
        <v>237974</v>
      </c>
      <c r="T17" s="61">
        <v>2074</v>
      </c>
      <c r="U17" s="62">
        <v>235900</v>
      </c>
      <c r="V17" s="82" t="s">
        <v>74</v>
      </c>
      <c r="W17" s="61">
        <v>110347</v>
      </c>
      <c r="X17" s="61">
        <v>110347</v>
      </c>
      <c r="Y17" s="61">
        <v>100702</v>
      </c>
      <c r="Z17" s="62">
        <v>9645</v>
      </c>
      <c r="AA17" s="63">
        <v>109218</v>
      </c>
      <c r="AB17" s="61">
        <v>109218</v>
      </c>
      <c r="AC17" s="61">
        <v>101388</v>
      </c>
      <c r="AD17" s="61">
        <v>7830</v>
      </c>
      <c r="AE17" s="61">
        <v>116610.875</v>
      </c>
      <c r="AF17" s="61">
        <v>116610.875</v>
      </c>
      <c r="AG17" s="61">
        <v>104822.875</v>
      </c>
      <c r="AH17" s="62">
        <v>11788</v>
      </c>
      <c r="AI17" s="61">
        <v>116751.22222222222</v>
      </c>
      <c r="AJ17" s="61">
        <v>116751.22222222222</v>
      </c>
      <c r="AK17" s="61">
        <v>106595.33333333334</v>
      </c>
      <c r="AL17" s="62">
        <v>10155.888888888883</v>
      </c>
      <c r="AM17" s="37">
        <v>142227.5</v>
      </c>
      <c r="AN17" s="37">
        <v>142227.5</v>
      </c>
      <c r="AO17" s="37">
        <v>128007</v>
      </c>
      <c r="AP17" s="38">
        <v>14220.5</v>
      </c>
      <c r="AQ17" s="37">
        <v>160026.5</v>
      </c>
      <c r="AR17" s="37">
        <v>160026.5</v>
      </c>
      <c r="AS17" s="37">
        <v>143617</v>
      </c>
      <c r="AT17" s="38">
        <v>16409.5</v>
      </c>
      <c r="AU17" s="37">
        <v>172241.5</v>
      </c>
      <c r="AV17" s="37">
        <v>172241.5</v>
      </c>
      <c r="AW17" s="37">
        <v>156770.5</v>
      </c>
      <c r="AX17" s="38">
        <v>15471</v>
      </c>
      <c r="AY17" s="37">
        <v>148486</v>
      </c>
      <c r="AZ17" s="37">
        <v>148486</v>
      </c>
      <c r="BA17" s="37">
        <v>137736</v>
      </c>
      <c r="BB17" s="38">
        <v>10750</v>
      </c>
      <c r="BC17" s="37">
        <v>160381.5</v>
      </c>
      <c r="BD17" s="37">
        <v>160381.5</v>
      </c>
      <c r="BE17" s="37">
        <v>140736.5</v>
      </c>
      <c r="BF17" s="38">
        <v>19645</v>
      </c>
      <c r="BG17" s="37">
        <v>168081</v>
      </c>
      <c r="BH17" s="37">
        <v>168081</v>
      </c>
      <c r="BI17" s="37">
        <v>147544.5</v>
      </c>
      <c r="BJ17" s="38">
        <v>20536.5</v>
      </c>
      <c r="BK17" s="37">
        <v>159387.5</v>
      </c>
      <c r="BL17" s="37">
        <v>159387.5</v>
      </c>
      <c r="BM17" s="37">
        <v>148907.5</v>
      </c>
      <c r="BN17" s="38">
        <v>10480</v>
      </c>
      <c r="BO17" s="37">
        <v>166520.5</v>
      </c>
      <c r="BP17" s="37">
        <v>166520.5</v>
      </c>
      <c r="BQ17" s="37">
        <v>152563.5</v>
      </c>
      <c r="BR17" s="38">
        <v>13957</v>
      </c>
      <c r="BS17" s="37">
        <v>168435</v>
      </c>
      <c r="BT17" s="37">
        <v>168435</v>
      </c>
      <c r="BU17" s="37">
        <v>156837</v>
      </c>
      <c r="BV17" s="37">
        <v>11598</v>
      </c>
    </row>
    <row r="18" spans="1:74" ht="15" customHeight="1">
      <c r="E18" s="62"/>
      <c r="F18" s="63"/>
      <c r="G18" s="61"/>
      <c r="H18" s="61"/>
      <c r="I18" s="62"/>
      <c r="J18" s="61"/>
      <c r="K18" s="61"/>
      <c r="L18" s="61"/>
      <c r="M18" s="62"/>
      <c r="N18" s="61"/>
      <c r="O18" s="61"/>
      <c r="P18" s="61"/>
      <c r="Q18" s="62"/>
      <c r="R18" s="63"/>
      <c r="S18" s="61"/>
      <c r="T18" s="61"/>
      <c r="U18" s="62"/>
      <c r="V18" s="82" t="s">
        <v>75</v>
      </c>
      <c r="W18" s="61">
        <v>492825</v>
      </c>
      <c r="X18" s="61">
        <v>492825</v>
      </c>
      <c r="Y18" s="61">
        <v>440334</v>
      </c>
      <c r="Z18" s="62">
        <v>52491</v>
      </c>
      <c r="AA18" s="63">
        <v>525115</v>
      </c>
      <c r="AB18" s="61">
        <v>525115</v>
      </c>
      <c r="AC18" s="61">
        <v>465483</v>
      </c>
      <c r="AD18" s="61">
        <v>59632</v>
      </c>
      <c r="AE18" s="61">
        <v>611644.125</v>
      </c>
      <c r="AF18" s="61">
        <v>611644.125</v>
      </c>
      <c r="AG18" s="61">
        <v>535530.5</v>
      </c>
      <c r="AH18" s="62">
        <v>76113.625</v>
      </c>
      <c r="AI18" s="61">
        <v>599478.88888888888</v>
      </c>
      <c r="AJ18" s="61">
        <v>599478.88888888888</v>
      </c>
      <c r="AK18" s="61">
        <v>545189.33333333326</v>
      </c>
      <c r="AL18" s="62">
        <v>54289.555555555591</v>
      </c>
      <c r="AM18" s="37">
        <v>708863.5</v>
      </c>
      <c r="AN18" s="37">
        <v>708863.5</v>
      </c>
      <c r="AO18" s="37">
        <v>624418.5</v>
      </c>
      <c r="AP18" s="38">
        <v>84445</v>
      </c>
      <c r="AQ18" s="37">
        <v>714403</v>
      </c>
      <c r="AR18" s="37">
        <v>714403</v>
      </c>
      <c r="AS18" s="37">
        <v>621059</v>
      </c>
      <c r="AT18" s="38">
        <v>93344</v>
      </c>
      <c r="AU18" s="37">
        <v>776573.5</v>
      </c>
      <c r="AV18" s="37">
        <v>776573.5</v>
      </c>
      <c r="AW18" s="37">
        <v>677268.5</v>
      </c>
      <c r="AX18" s="38">
        <v>99305</v>
      </c>
      <c r="AY18" s="37">
        <v>812458</v>
      </c>
      <c r="AZ18" s="37">
        <v>812458</v>
      </c>
      <c r="BA18" s="37">
        <v>710702</v>
      </c>
      <c r="BB18" s="38">
        <v>101756</v>
      </c>
      <c r="BC18" s="37">
        <v>852577.5</v>
      </c>
      <c r="BD18" s="37">
        <v>852577.5</v>
      </c>
      <c r="BE18" s="37">
        <v>733209.5</v>
      </c>
      <c r="BF18" s="38">
        <v>119368</v>
      </c>
      <c r="BG18" s="37">
        <v>849004</v>
      </c>
      <c r="BH18" s="37">
        <v>849004</v>
      </c>
      <c r="BI18" s="37">
        <v>718951.5</v>
      </c>
      <c r="BJ18" s="38">
        <v>130052.5</v>
      </c>
      <c r="BK18" s="37">
        <v>888690.5</v>
      </c>
      <c r="BL18" s="37">
        <v>888690.5</v>
      </c>
      <c r="BM18" s="37">
        <v>778606</v>
      </c>
      <c r="BN18" s="38">
        <v>110084.5</v>
      </c>
      <c r="BO18" s="37">
        <v>925841.5</v>
      </c>
      <c r="BP18" s="37">
        <v>925841.5</v>
      </c>
      <c r="BQ18" s="37">
        <v>819093</v>
      </c>
      <c r="BR18" s="38">
        <v>106748.5</v>
      </c>
      <c r="BS18" s="37">
        <v>937311</v>
      </c>
      <c r="BT18" s="37">
        <v>937311</v>
      </c>
      <c r="BU18" s="37">
        <v>857001</v>
      </c>
      <c r="BV18" s="37">
        <v>80310</v>
      </c>
    </row>
    <row r="19" spans="1:74" s="60" customFormat="1" ht="15" customHeight="1">
      <c r="A19" s="56"/>
      <c r="B19" s="61"/>
      <c r="C19" s="61"/>
      <c r="D19" s="61"/>
      <c r="E19" s="62"/>
      <c r="F19" s="63"/>
      <c r="G19" s="61"/>
      <c r="H19" s="61"/>
      <c r="I19" s="62"/>
      <c r="J19" s="61"/>
      <c r="K19" s="61"/>
      <c r="L19" s="61"/>
      <c r="M19" s="62"/>
      <c r="N19" s="61"/>
      <c r="O19" s="61"/>
      <c r="P19" s="61"/>
      <c r="Q19" s="62"/>
      <c r="R19" s="63"/>
      <c r="S19" s="61"/>
      <c r="T19" s="61"/>
      <c r="U19" s="62"/>
      <c r="V19" s="83" t="s">
        <v>125</v>
      </c>
      <c r="W19" s="61">
        <v>2977263</v>
      </c>
      <c r="X19" s="61">
        <v>251775</v>
      </c>
      <c r="Y19" s="61">
        <v>0</v>
      </c>
      <c r="Z19" s="62">
        <v>251775</v>
      </c>
      <c r="AA19" s="63">
        <v>2945206</v>
      </c>
      <c r="AB19" s="61">
        <v>265636</v>
      </c>
      <c r="AC19" s="61">
        <v>0</v>
      </c>
      <c r="AD19" s="61">
        <v>265636</v>
      </c>
      <c r="AE19" s="61">
        <v>3234838.75</v>
      </c>
      <c r="AF19" s="61">
        <v>199338.25</v>
      </c>
      <c r="AG19" s="61">
        <v>0</v>
      </c>
      <c r="AH19" s="62">
        <v>199338.25</v>
      </c>
      <c r="AI19" s="61">
        <v>3259164.5555555555</v>
      </c>
      <c r="AJ19" s="61">
        <v>253196.88888888888</v>
      </c>
      <c r="AK19" s="61">
        <v>0</v>
      </c>
      <c r="AL19" s="62">
        <v>253196.88888888888</v>
      </c>
      <c r="AM19" s="37">
        <v>3032911.5</v>
      </c>
      <c r="AN19" s="37">
        <v>175819</v>
      </c>
      <c r="AO19" s="37">
        <v>0</v>
      </c>
      <c r="AP19" s="38">
        <v>175819</v>
      </c>
      <c r="AQ19" s="37">
        <v>3188786</v>
      </c>
      <c r="AR19" s="37">
        <v>199885.5</v>
      </c>
      <c r="AS19" s="37">
        <v>0</v>
      </c>
      <c r="AT19" s="38">
        <v>199885.5</v>
      </c>
      <c r="AU19" s="37">
        <v>3255278.5</v>
      </c>
      <c r="AV19" s="37">
        <v>233499</v>
      </c>
      <c r="AW19" s="37">
        <v>0</v>
      </c>
      <c r="AX19" s="38">
        <v>233499</v>
      </c>
      <c r="AY19" s="37">
        <v>3333116</v>
      </c>
      <c r="AZ19" s="37">
        <v>238199</v>
      </c>
      <c r="BA19" s="37">
        <v>0</v>
      </c>
      <c r="BB19" s="38">
        <v>238199</v>
      </c>
      <c r="BC19" s="37">
        <v>3380866</v>
      </c>
      <c r="BD19" s="37">
        <v>332658</v>
      </c>
      <c r="BE19" s="37">
        <v>0</v>
      </c>
      <c r="BF19" s="38">
        <v>332658</v>
      </c>
      <c r="BG19" s="37">
        <v>3453271</v>
      </c>
      <c r="BH19" s="37">
        <v>300724.5</v>
      </c>
      <c r="BI19" s="37">
        <v>0</v>
      </c>
      <c r="BJ19" s="38">
        <v>300724.5</v>
      </c>
      <c r="BK19" s="37">
        <v>3532520.5</v>
      </c>
      <c r="BL19" s="37">
        <v>312517.5</v>
      </c>
      <c r="BM19" s="37">
        <v>0</v>
      </c>
      <c r="BN19" s="38">
        <v>312517.5</v>
      </c>
      <c r="BO19" s="37">
        <v>3599635</v>
      </c>
      <c r="BP19" s="37">
        <v>317104.5</v>
      </c>
      <c r="BQ19" s="37">
        <v>0</v>
      </c>
      <c r="BR19" s="38">
        <v>317104.5</v>
      </c>
      <c r="BS19" s="37">
        <v>3745002</v>
      </c>
      <c r="BT19" s="37">
        <v>337504</v>
      </c>
      <c r="BU19" s="37">
        <v>0</v>
      </c>
      <c r="BV19" s="37">
        <v>337504</v>
      </c>
    </row>
    <row r="20" spans="1:74" ht="15" customHeight="1">
      <c r="E20" s="62"/>
      <c r="F20" s="63"/>
      <c r="G20" s="61"/>
      <c r="H20" s="61"/>
      <c r="I20" s="62"/>
      <c r="J20" s="61"/>
      <c r="K20" s="61"/>
      <c r="L20" s="61"/>
      <c r="M20" s="62"/>
      <c r="N20" s="61"/>
      <c r="O20" s="61"/>
      <c r="P20" s="61"/>
      <c r="Q20" s="62"/>
      <c r="R20" s="63"/>
      <c r="S20" s="61"/>
      <c r="T20" s="61"/>
      <c r="U20" s="62"/>
      <c r="V20" s="84"/>
      <c r="W20" s="27"/>
      <c r="X20" s="27"/>
      <c r="Y20" s="27"/>
      <c r="Z20" s="74"/>
      <c r="AA20" s="85"/>
      <c r="AB20" s="27"/>
      <c r="AC20" s="27"/>
      <c r="AD20" s="27"/>
      <c r="AE20" s="27"/>
      <c r="AF20" s="27"/>
      <c r="AG20" s="27"/>
      <c r="AH20" s="74"/>
      <c r="AI20" s="27"/>
      <c r="AJ20" s="27"/>
      <c r="AK20" s="27"/>
      <c r="AL20" s="74"/>
      <c r="AM20" s="37"/>
      <c r="AN20" s="37"/>
      <c r="AO20" s="37"/>
      <c r="AP20" s="38"/>
      <c r="AQ20" s="37"/>
      <c r="AR20" s="37"/>
      <c r="AS20" s="37"/>
      <c r="AT20" s="38"/>
      <c r="AU20" s="37"/>
      <c r="AV20" s="37"/>
      <c r="AW20" s="37"/>
      <c r="AX20" s="38"/>
      <c r="AY20" s="27"/>
      <c r="AZ20" s="27"/>
      <c r="BA20" s="27"/>
      <c r="BB20" s="74"/>
      <c r="BC20" s="27"/>
      <c r="BD20" s="27"/>
      <c r="BE20" s="27"/>
      <c r="BF20" s="74"/>
      <c r="BG20" s="27"/>
      <c r="BH20" s="27"/>
      <c r="BI20" s="27"/>
      <c r="BJ20" s="74"/>
      <c r="BK20" s="27"/>
      <c r="BL20" s="27"/>
      <c r="BM20" s="27"/>
      <c r="BN20" s="74"/>
      <c r="BO20" s="27"/>
      <c r="BP20" s="27"/>
      <c r="BQ20" s="27"/>
      <c r="BR20" s="74"/>
      <c r="BS20" s="27"/>
      <c r="BT20" s="27"/>
      <c r="BU20" s="27"/>
      <c r="BV20" s="27"/>
    </row>
    <row r="21" spans="1:74" ht="15" customHeight="1">
      <c r="A21" s="76" t="s">
        <v>68</v>
      </c>
      <c r="B21" s="77">
        <v>2520066</v>
      </c>
      <c r="C21" s="77">
        <v>1837615</v>
      </c>
      <c r="D21" s="77">
        <v>1607916</v>
      </c>
      <c r="E21" s="78">
        <v>229699</v>
      </c>
      <c r="F21" s="79">
        <v>2556904</v>
      </c>
      <c r="G21" s="77">
        <v>1905681</v>
      </c>
      <c r="H21" s="77">
        <v>1682149</v>
      </c>
      <c r="I21" s="78">
        <v>223532</v>
      </c>
      <c r="J21" s="77">
        <v>2604533</v>
      </c>
      <c r="K21" s="77">
        <v>1918915</v>
      </c>
      <c r="L21" s="77">
        <v>1701000</v>
      </c>
      <c r="M21" s="78">
        <v>217915</v>
      </c>
      <c r="N21" s="77">
        <v>2656884</v>
      </c>
      <c r="O21" s="77">
        <v>1849049</v>
      </c>
      <c r="P21" s="77">
        <v>1663983</v>
      </c>
      <c r="Q21" s="78">
        <v>185066</v>
      </c>
      <c r="R21" s="79">
        <v>2669415</v>
      </c>
      <c r="S21" s="77">
        <v>1842943</v>
      </c>
      <c r="T21" s="77">
        <v>1655663</v>
      </c>
      <c r="U21" s="78">
        <v>187281</v>
      </c>
      <c r="V21" s="80" t="s">
        <v>76</v>
      </c>
      <c r="W21" s="77">
        <v>2852494</v>
      </c>
      <c r="X21" s="77">
        <v>2007280</v>
      </c>
      <c r="Y21" s="77">
        <v>1788701</v>
      </c>
      <c r="Z21" s="78">
        <v>218579</v>
      </c>
      <c r="AA21" s="79">
        <v>2891882</v>
      </c>
      <c r="AB21" s="77">
        <v>2090427</v>
      </c>
      <c r="AC21" s="77">
        <v>1891421</v>
      </c>
      <c r="AD21" s="77">
        <v>199006</v>
      </c>
      <c r="AE21" s="77">
        <v>3124608.25</v>
      </c>
      <c r="AF21" s="77">
        <v>2179505.875</v>
      </c>
      <c r="AG21" s="77">
        <v>1977780.75</v>
      </c>
      <c r="AH21" s="78">
        <v>201725.125</v>
      </c>
      <c r="AI21" s="77">
        <v>3155027.333333333</v>
      </c>
      <c r="AJ21" s="77">
        <v>2245734.555555555</v>
      </c>
      <c r="AK21" s="77">
        <v>2069907</v>
      </c>
      <c r="AL21" s="78">
        <v>175827.5555555555</v>
      </c>
      <c r="AM21" s="33">
        <v>3128679.5</v>
      </c>
      <c r="AN21" s="33">
        <v>2202527</v>
      </c>
      <c r="AO21" s="33">
        <v>2027851.5</v>
      </c>
      <c r="AP21" s="34">
        <v>174675.5</v>
      </c>
      <c r="AQ21" s="33">
        <v>3205601.5</v>
      </c>
      <c r="AR21" s="33">
        <v>2218709</v>
      </c>
      <c r="AS21" s="33">
        <v>2010669.5</v>
      </c>
      <c r="AT21" s="34">
        <v>208039.5</v>
      </c>
      <c r="AU21" s="33">
        <v>3325031</v>
      </c>
      <c r="AV21" s="33">
        <v>2270692.5</v>
      </c>
      <c r="AW21" s="33">
        <v>2055179</v>
      </c>
      <c r="AX21" s="34">
        <v>215513.5</v>
      </c>
      <c r="AY21" s="33">
        <v>3381746</v>
      </c>
      <c r="AZ21" s="33">
        <v>2318860</v>
      </c>
      <c r="BA21" s="33">
        <v>2069456</v>
      </c>
      <c r="BB21" s="34">
        <v>249404</v>
      </c>
      <c r="BC21" s="33">
        <v>3468093</v>
      </c>
      <c r="BD21" s="33">
        <v>2398890</v>
      </c>
      <c r="BE21" s="33">
        <v>2146386.5</v>
      </c>
      <c r="BF21" s="34">
        <v>252503.5</v>
      </c>
      <c r="BG21" s="33">
        <v>3552499.5</v>
      </c>
      <c r="BH21" s="33">
        <v>2442919.5</v>
      </c>
      <c r="BI21" s="33">
        <v>2173352</v>
      </c>
      <c r="BJ21" s="34">
        <v>269567.5</v>
      </c>
      <c r="BK21" s="33">
        <v>3622578.5</v>
      </c>
      <c r="BL21" s="33">
        <v>2486411.5</v>
      </c>
      <c r="BM21" s="33">
        <v>2256560.5</v>
      </c>
      <c r="BN21" s="34">
        <v>229851</v>
      </c>
      <c r="BO21" s="33">
        <v>3716709.5</v>
      </c>
      <c r="BP21" s="33">
        <v>2575331</v>
      </c>
      <c r="BQ21" s="33">
        <v>2334650.5</v>
      </c>
      <c r="BR21" s="34">
        <v>240680.5</v>
      </c>
      <c r="BS21" s="33">
        <v>3792737</v>
      </c>
      <c r="BT21" s="33">
        <v>2573864</v>
      </c>
      <c r="BU21" s="33">
        <v>2355581</v>
      </c>
      <c r="BV21" s="33">
        <v>218283</v>
      </c>
    </row>
    <row r="22" spans="1:74" ht="15" customHeight="1">
      <c r="E22" s="62"/>
      <c r="F22" s="63"/>
      <c r="G22" s="61"/>
      <c r="H22" s="61"/>
      <c r="I22" s="62"/>
      <c r="J22" s="61"/>
      <c r="K22" s="61"/>
      <c r="L22" s="61"/>
      <c r="M22" s="62"/>
      <c r="N22" s="61"/>
      <c r="O22" s="61"/>
      <c r="P22" s="61"/>
      <c r="Q22" s="62"/>
      <c r="R22" s="63"/>
      <c r="S22" s="61"/>
      <c r="T22" s="61"/>
      <c r="U22" s="62"/>
      <c r="V22" s="81"/>
      <c r="W22" s="61"/>
      <c r="X22" s="61"/>
      <c r="Y22" s="61"/>
      <c r="Z22" s="62"/>
      <c r="AA22" s="63"/>
      <c r="AB22" s="61"/>
      <c r="AC22" s="61"/>
      <c r="AD22" s="61"/>
      <c r="AE22" s="61"/>
      <c r="AF22" s="61"/>
      <c r="AG22" s="61"/>
      <c r="AH22" s="62"/>
      <c r="AI22" s="61"/>
      <c r="AJ22" s="61"/>
      <c r="AK22" s="61"/>
      <c r="AL22" s="62"/>
      <c r="AM22" s="37"/>
      <c r="AN22" s="37"/>
      <c r="AO22" s="37"/>
      <c r="AP22" s="38"/>
      <c r="AQ22" s="37"/>
      <c r="AR22" s="37"/>
      <c r="AS22" s="37"/>
      <c r="AT22" s="38"/>
      <c r="AU22" s="37"/>
      <c r="AV22" s="37"/>
      <c r="AW22" s="37"/>
      <c r="AX22" s="38"/>
      <c r="AY22" s="61"/>
      <c r="AZ22" s="61"/>
      <c r="BA22" s="61"/>
      <c r="BB22" s="62"/>
      <c r="BC22" s="61"/>
      <c r="BD22" s="61"/>
      <c r="BE22" s="61"/>
      <c r="BF22" s="62"/>
      <c r="BG22" s="61"/>
      <c r="BH22" s="61"/>
      <c r="BI22" s="61"/>
      <c r="BJ22" s="62"/>
      <c r="BK22" s="61"/>
      <c r="BL22" s="61"/>
      <c r="BM22" s="61"/>
      <c r="BN22" s="62"/>
      <c r="BO22" s="61"/>
      <c r="BP22" s="61"/>
      <c r="BQ22" s="61"/>
      <c r="BR22" s="62"/>
      <c r="BS22" s="61"/>
      <c r="BT22" s="61"/>
      <c r="BU22" s="61"/>
      <c r="BV22" s="61"/>
    </row>
    <row r="23" spans="1:74" s="60" customFormat="1" ht="15" customHeight="1">
      <c r="A23" s="60" t="s">
        <v>32</v>
      </c>
      <c r="B23" s="99">
        <v>445449</v>
      </c>
      <c r="C23" s="99">
        <v>445449</v>
      </c>
      <c r="D23" s="99">
        <v>441137</v>
      </c>
      <c r="E23" s="110">
        <v>4312</v>
      </c>
      <c r="F23" s="111">
        <v>441893</v>
      </c>
      <c r="G23" s="99">
        <v>441893</v>
      </c>
      <c r="H23" s="99">
        <v>431064</v>
      </c>
      <c r="I23" s="110">
        <v>10829</v>
      </c>
      <c r="J23" s="99">
        <v>400107</v>
      </c>
      <c r="K23" s="99">
        <v>400107</v>
      </c>
      <c r="L23" s="99">
        <v>387604</v>
      </c>
      <c r="M23" s="110">
        <v>12503</v>
      </c>
      <c r="N23" s="99">
        <v>337333</v>
      </c>
      <c r="O23" s="99">
        <v>337333</v>
      </c>
      <c r="P23" s="99">
        <v>329573</v>
      </c>
      <c r="Q23" s="110">
        <v>7760</v>
      </c>
      <c r="R23" s="111">
        <v>350846</v>
      </c>
      <c r="S23" s="99">
        <v>350846</v>
      </c>
      <c r="T23" s="99">
        <v>338750</v>
      </c>
      <c r="U23" s="110">
        <v>12096</v>
      </c>
      <c r="V23" s="112" t="s">
        <v>32</v>
      </c>
      <c r="W23" s="99">
        <v>497975</v>
      </c>
      <c r="X23" s="99">
        <v>497975</v>
      </c>
      <c r="Y23" s="99">
        <v>476829</v>
      </c>
      <c r="Z23" s="110">
        <v>21146</v>
      </c>
      <c r="AA23" s="111">
        <v>525680</v>
      </c>
      <c r="AB23" s="99">
        <v>525680</v>
      </c>
      <c r="AC23" s="99">
        <v>514246</v>
      </c>
      <c r="AD23" s="99">
        <v>11434</v>
      </c>
      <c r="AE23" s="99">
        <v>486782.5</v>
      </c>
      <c r="AF23" s="99">
        <v>486782.5</v>
      </c>
      <c r="AG23" s="99">
        <v>471809.625</v>
      </c>
      <c r="AH23" s="110">
        <v>14972.875</v>
      </c>
      <c r="AI23" s="99">
        <v>506253.33333333331</v>
      </c>
      <c r="AJ23" s="99">
        <v>506253.33333333331</v>
      </c>
      <c r="AK23" s="99">
        <v>497371</v>
      </c>
      <c r="AL23" s="110">
        <v>8882.3333333333139</v>
      </c>
      <c r="AM23" s="113">
        <v>468681.5</v>
      </c>
      <c r="AN23" s="113">
        <v>468681.5</v>
      </c>
      <c r="AO23" s="113">
        <v>457302.5</v>
      </c>
      <c r="AP23" s="114">
        <v>11379</v>
      </c>
      <c r="AQ23" s="113">
        <v>439325.5</v>
      </c>
      <c r="AR23" s="113">
        <v>439325.5</v>
      </c>
      <c r="AS23" s="113">
        <v>425140</v>
      </c>
      <c r="AT23" s="114">
        <v>14185.5</v>
      </c>
      <c r="AU23" s="113">
        <v>490237</v>
      </c>
      <c r="AV23" s="113">
        <v>490237</v>
      </c>
      <c r="AW23" s="113">
        <v>474461</v>
      </c>
      <c r="AX23" s="114">
        <v>15776</v>
      </c>
      <c r="AY23" s="113">
        <v>419675</v>
      </c>
      <c r="AZ23" s="113">
        <v>419675</v>
      </c>
      <c r="BA23" s="113">
        <v>408208</v>
      </c>
      <c r="BB23" s="114">
        <v>11467</v>
      </c>
      <c r="BC23" s="113">
        <v>464263</v>
      </c>
      <c r="BD23" s="113">
        <v>464263</v>
      </c>
      <c r="BE23" s="113">
        <v>455669</v>
      </c>
      <c r="BF23" s="114">
        <v>8594</v>
      </c>
      <c r="BG23" s="113">
        <v>457181.5</v>
      </c>
      <c r="BH23" s="113">
        <v>457181.5</v>
      </c>
      <c r="BI23" s="113">
        <v>446918.5</v>
      </c>
      <c r="BJ23" s="114">
        <v>10263</v>
      </c>
      <c r="BK23" s="113">
        <v>495753</v>
      </c>
      <c r="BL23" s="113">
        <v>495753</v>
      </c>
      <c r="BM23" s="113">
        <v>486877</v>
      </c>
      <c r="BN23" s="114">
        <v>8876</v>
      </c>
      <c r="BO23" s="113">
        <v>498034.5</v>
      </c>
      <c r="BP23" s="113">
        <v>498034.5</v>
      </c>
      <c r="BQ23" s="113">
        <v>489686.5</v>
      </c>
      <c r="BR23" s="114">
        <v>8348</v>
      </c>
      <c r="BS23" s="113">
        <v>481325</v>
      </c>
      <c r="BT23" s="113">
        <v>481325</v>
      </c>
      <c r="BU23" s="113">
        <v>473785</v>
      </c>
      <c r="BV23" s="113">
        <v>7540</v>
      </c>
    </row>
    <row r="24" spans="1:74" ht="15" customHeight="1">
      <c r="A24" s="56" t="s">
        <v>33</v>
      </c>
      <c r="B24" s="61">
        <v>7111</v>
      </c>
      <c r="C24" s="61">
        <v>7111</v>
      </c>
      <c r="D24" s="61">
        <v>6682</v>
      </c>
      <c r="E24" s="62">
        <v>429</v>
      </c>
      <c r="F24" s="63">
        <v>7513</v>
      </c>
      <c r="G24" s="61">
        <v>7513</v>
      </c>
      <c r="H24" s="61">
        <v>7513</v>
      </c>
      <c r="I24" s="62">
        <v>0</v>
      </c>
      <c r="J24" s="61">
        <v>8109</v>
      </c>
      <c r="K24" s="61">
        <v>8109</v>
      </c>
      <c r="L24" s="61">
        <v>7642</v>
      </c>
      <c r="M24" s="62">
        <v>466</v>
      </c>
      <c r="N24" s="61">
        <v>9248</v>
      </c>
      <c r="O24" s="61">
        <v>9248</v>
      </c>
      <c r="P24" s="61">
        <v>8811</v>
      </c>
      <c r="Q24" s="62">
        <v>438</v>
      </c>
      <c r="R24" s="63">
        <v>10224</v>
      </c>
      <c r="S24" s="61">
        <v>10224</v>
      </c>
      <c r="T24" s="61">
        <v>9294</v>
      </c>
      <c r="U24" s="62">
        <v>930</v>
      </c>
      <c r="V24" s="81" t="s">
        <v>70</v>
      </c>
      <c r="W24" s="61">
        <v>7857</v>
      </c>
      <c r="X24" s="61">
        <v>7857</v>
      </c>
      <c r="Y24" s="61">
        <v>7857</v>
      </c>
      <c r="Z24" s="62">
        <v>0</v>
      </c>
      <c r="AA24" s="63">
        <v>7517</v>
      </c>
      <c r="AB24" s="61">
        <v>7517</v>
      </c>
      <c r="AC24" s="61">
        <v>7517</v>
      </c>
      <c r="AD24" s="61">
        <v>0</v>
      </c>
      <c r="AE24" s="61">
        <v>8972.125</v>
      </c>
      <c r="AF24" s="61">
        <v>8972.125</v>
      </c>
      <c r="AG24" s="61">
        <v>8158.75</v>
      </c>
      <c r="AH24" s="62">
        <v>813.375</v>
      </c>
      <c r="AI24" s="61">
        <v>8580.3333333333339</v>
      </c>
      <c r="AJ24" s="61">
        <v>8580.3333333333339</v>
      </c>
      <c r="AK24" s="61">
        <v>7462.5555555555557</v>
      </c>
      <c r="AL24" s="62">
        <v>1117.7777777777783</v>
      </c>
      <c r="AM24" s="37">
        <v>6837.5</v>
      </c>
      <c r="AN24" s="37">
        <v>6837.5</v>
      </c>
      <c r="AO24" s="37">
        <v>6022.5</v>
      </c>
      <c r="AP24" s="38">
        <v>815</v>
      </c>
      <c r="AQ24" s="37">
        <v>6926.5</v>
      </c>
      <c r="AR24" s="37">
        <v>6926.5</v>
      </c>
      <c r="AS24" s="37">
        <v>5498</v>
      </c>
      <c r="AT24" s="38">
        <v>1428.5</v>
      </c>
      <c r="AU24" s="37">
        <v>7559.5</v>
      </c>
      <c r="AV24" s="37">
        <v>7559.5</v>
      </c>
      <c r="AW24" s="37">
        <v>6871.5</v>
      </c>
      <c r="AX24" s="38">
        <v>688</v>
      </c>
      <c r="AY24" s="37">
        <v>7639</v>
      </c>
      <c r="AZ24" s="37">
        <v>7639</v>
      </c>
      <c r="BA24" s="37">
        <v>7266</v>
      </c>
      <c r="BB24" s="38">
        <v>373</v>
      </c>
      <c r="BC24" s="37">
        <v>6519.5</v>
      </c>
      <c r="BD24" s="37">
        <v>6519.5</v>
      </c>
      <c r="BE24" s="37">
        <v>4766</v>
      </c>
      <c r="BF24" s="38">
        <v>1753.5</v>
      </c>
      <c r="BG24" s="37">
        <v>6880.5</v>
      </c>
      <c r="BH24" s="37">
        <v>6880.5</v>
      </c>
      <c r="BI24" s="37">
        <v>5794</v>
      </c>
      <c r="BJ24" s="38">
        <v>1086.5</v>
      </c>
      <c r="BK24" s="37">
        <v>4144.5</v>
      </c>
      <c r="BL24" s="37">
        <v>4144.5</v>
      </c>
      <c r="BM24" s="37">
        <v>3885</v>
      </c>
      <c r="BN24" s="38">
        <v>259.5</v>
      </c>
      <c r="BO24" s="37">
        <v>5851</v>
      </c>
      <c r="BP24" s="37">
        <v>5851</v>
      </c>
      <c r="BQ24" s="37">
        <v>5814.5</v>
      </c>
      <c r="BR24" s="38">
        <v>36.5</v>
      </c>
      <c r="BS24" s="37">
        <v>9398</v>
      </c>
      <c r="BT24" s="37">
        <v>9398</v>
      </c>
      <c r="BU24" s="37">
        <v>9321</v>
      </c>
      <c r="BV24" s="37">
        <v>77</v>
      </c>
    </row>
    <row r="25" spans="1:74" ht="15" customHeight="1">
      <c r="A25" s="56" t="s">
        <v>34</v>
      </c>
      <c r="B25" s="61">
        <v>273981</v>
      </c>
      <c r="C25" s="61">
        <v>273981</v>
      </c>
      <c r="D25" s="61">
        <v>260192</v>
      </c>
      <c r="E25" s="62">
        <v>13789</v>
      </c>
      <c r="F25" s="63">
        <v>290815</v>
      </c>
      <c r="G25" s="61">
        <v>290815</v>
      </c>
      <c r="H25" s="61">
        <v>271652</v>
      </c>
      <c r="I25" s="62">
        <v>19163</v>
      </c>
      <c r="J25" s="61">
        <v>320740</v>
      </c>
      <c r="K25" s="61">
        <v>320740</v>
      </c>
      <c r="L25" s="61">
        <v>295801</v>
      </c>
      <c r="M25" s="62">
        <v>24939</v>
      </c>
      <c r="N25" s="61">
        <v>318514</v>
      </c>
      <c r="O25" s="61">
        <v>318514</v>
      </c>
      <c r="P25" s="61">
        <v>294358</v>
      </c>
      <c r="Q25" s="62">
        <v>24156</v>
      </c>
      <c r="R25" s="63">
        <v>325830</v>
      </c>
      <c r="S25" s="61">
        <v>325830</v>
      </c>
      <c r="T25" s="61">
        <v>294194</v>
      </c>
      <c r="U25" s="62">
        <v>31636</v>
      </c>
      <c r="V25" s="81" t="s">
        <v>34</v>
      </c>
      <c r="W25" s="61">
        <v>350967</v>
      </c>
      <c r="X25" s="61">
        <v>350967</v>
      </c>
      <c r="Y25" s="61">
        <v>320898</v>
      </c>
      <c r="Z25" s="62">
        <v>30069</v>
      </c>
      <c r="AA25" s="63">
        <v>347675</v>
      </c>
      <c r="AB25" s="61">
        <v>347675</v>
      </c>
      <c r="AC25" s="61">
        <v>323366</v>
      </c>
      <c r="AD25" s="61">
        <v>24309</v>
      </c>
      <c r="AE25" s="61">
        <v>368310.625</v>
      </c>
      <c r="AF25" s="61">
        <v>368310.625</v>
      </c>
      <c r="AG25" s="61">
        <v>338723.625</v>
      </c>
      <c r="AH25" s="62">
        <v>29587</v>
      </c>
      <c r="AI25" s="61">
        <v>371108.33333333331</v>
      </c>
      <c r="AJ25" s="61">
        <v>371108.33333333331</v>
      </c>
      <c r="AK25" s="61">
        <v>341835.22222222225</v>
      </c>
      <c r="AL25" s="62">
        <v>29273.111111111066</v>
      </c>
      <c r="AM25" s="37">
        <v>357028.5</v>
      </c>
      <c r="AN25" s="37">
        <v>357028.5</v>
      </c>
      <c r="AO25" s="37">
        <v>324806</v>
      </c>
      <c r="AP25" s="38">
        <v>32222.5</v>
      </c>
      <c r="AQ25" s="37">
        <v>342897.5</v>
      </c>
      <c r="AR25" s="37">
        <v>342897.5</v>
      </c>
      <c r="AS25" s="37">
        <v>304997.5</v>
      </c>
      <c r="AT25" s="38">
        <v>37900</v>
      </c>
      <c r="AU25" s="37">
        <v>323782.5</v>
      </c>
      <c r="AV25" s="37">
        <v>323782.5</v>
      </c>
      <c r="AW25" s="37">
        <v>289576.5</v>
      </c>
      <c r="AX25" s="38">
        <v>34206</v>
      </c>
      <c r="AY25" s="37">
        <v>350091</v>
      </c>
      <c r="AZ25" s="37">
        <v>350091</v>
      </c>
      <c r="BA25" s="37">
        <v>310875</v>
      </c>
      <c r="BB25" s="38">
        <v>39216</v>
      </c>
      <c r="BC25" s="37">
        <v>377828.5</v>
      </c>
      <c r="BD25" s="37">
        <v>377828.5</v>
      </c>
      <c r="BE25" s="37">
        <v>345536.5</v>
      </c>
      <c r="BF25" s="38">
        <v>32292</v>
      </c>
      <c r="BG25" s="37">
        <v>374282.5</v>
      </c>
      <c r="BH25" s="37">
        <v>374282.5</v>
      </c>
      <c r="BI25" s="37">
        <v>335522.5</v>
      </c>
      <c r="BJ25" s="38">
        <v>38760</v>
      </c>
      <c r="BK25" s="37">
        <v>364800.5</v>
      </c>
      <c r="BL25" s="37">
        <v>364800.5</v>
      </c>
      <c r="BM25" s="37">
        <v>330224</v>
      </c>
      <c r="BN25" s="38">
        <v>34576.5</v>
      </c>
      <c r="BO25" s="37">
        <v>376203.5</v>
      </c>
      <c r="BP25" s="37">
        <v>376203.5</v>
      </c>
      <c r="BQ25" s="37">
        <v>344883.5</v>
      </c>
      <c r="BR25" s="38">
        <v>31320</v>
      </c>
      <c r="BS25" s="37">
        <v>335880</v>
      </c>
      <c r="BT25" s="37">
        <v>335880</v>
      </c>
      <c r="BU25" s="37">
        <v>313225</v>
      </c>
      <c r="BV25" s="37">
        <v>22655</v>
      </c>
    </row>
    <row r="26" spans="1:74" ht="15" customHeight="1">
      <c r="A26" s="56" t="s">
        <v>65</v>
      </c>
      <c r="B26" s="61">
        <v>7134</v>
      </c>
      <c r="C26" s="61">
        <v>7134</v>
      </c>
      <c r="D26" s="61">
        <v>6268</v>
      </c>
      <c r="E26" s="62">
        <v>865</v>
      </c>
      <c r="F26" s="63">
        <v>8566</v>
      </c>
      <c r="G26" s="61">
        <v>8566</v>
      </c>
      <c r="H26" s="61">
        <v>7915</v>
      </c>
      <c r="I26" s="62">
        <v>651</v>
      </c>
      <c r="J26" s="61">
        <v>17169</v>
      </c>
      <c r="K26" s="61">
        <v>17169</v>
      </c>
      <c r="L26" s="61">
        <v>15320</v>
      </c>
      <c r="M26" s="62">
        <v>1849</v>
      </c>
      <c r="N26" s="61">
        <v>14944</v>
      </c>
      <c r="O26" s="61">
        <v>14944</v>
      </c>
      <c r="P26" s="61">
        <v>13887</v>
      </c>
      <c r="Q26" s="62">
        <v>1057</v>
      </c>
      <c r="R26" s="63">
        <v>12922</v>
      </c>
      <c r="S26" s="61">
        <v>12922</v>
      </c>
      <c r="T26" s="61">
        <v>11681</v>
      </c>
      <c r="U26" s="62">
        <v>1241</v>
      </c>
      <c r="V26" s="81" t="s">
        <v>65</v>
      </c>
      <c r="W26" s="61">
        <v>12149</v>
      </c>
      <c r="X26" s="61">
        <v>12149</v>
      </c>
      <c r="Y26" s="61">
        <v>10089</v>
      </c>
      <c r="Z26" s="62">
        <v>2060</v>
      </c>
      <c r="AA26" s="63">
        <v>9303</v>
      </c>
      <c r="AB26" s="61">
        <v>9303</v>
      </c>
      <c r="AC26" s="61">
        <v>8136</v>
      </c>
      <c r="AD26" s="61">
        <v>1167</v>
      </c>
      <c r="AE26" s="61">
        <v>14086.125</v>
      </c>
      <c r="AF26" s="61">
        <v>14086.125</v>
      </c>
      <c r="AG26" s="61">
        <v>12263.375</v>
      </c>
      <c r="AH26" s="62">
        <v>1822.75</v>
      </c>
      <c r="AI26" s="61">
        <v>11418.111111111111</v>
      </c>
      <c r="AJ26" s="61">
        <v>11418.111111111111</v>
      </c>
      <c r="AK26" s="61">
        <v>9967</v>
      </c>
      <c r="AL26" s="62">
        <v>1451.1111111111113</v>
      </c>
      <c r="AM26" s="37">
        <v>20623</v>
      </c>
      <c r="AN26" s="37">
        <v>20623</v>
      </c>
      <c r="AO26" s="37">
        <v>18630</v>
      </c>
      <c r="AP26" s="38">
        <v>1993</v>
      </c>
      <c r="AQ26" s="37">
        <v>25020</v>
      </c>
      <c r="AR26" s="37">
        <v>25020</v>
      </c>
      <c r="AS26" s="37">
        <v>21913</v>
      </c>
      <c r="AT26" s="38">
        <v>3107</v>
      </c>
      <c r="AU26" s="37">
        <v>23268.5</v>
      </c>
      <c r="AV26" s="37">
        <v>23268.5</v>
      </c>
      <c r="AW26" s="37">
        <v>19864.5</v>
      </c>
      <c r="AX26" s="38">
        <v>3404</v>
      </c>
      <c r="AY26" s="37">
        <v>23247</v>
      </c>
      <c r="AZ26" s="37">
        <v>23247</v>
      </c>
      <c r="BA26" s="37">
        <v>21168</v>
      </c>
      <c r="BB26" s="38">
        <v>2079</v>
      </c>
      <c r="BC26" s="37">
        <v>22925.5</v>
      </c>
      <c r="BD26" s="37">
        <v>22925.5</v>
      </c>
      <c r="BE26" s="37">
        <v>20119</v>
      </c>
      <c r="BF26" s="38">
        <v>2806.5</v>
      </c>
      <c r="BG26" s="37">
        <v>20006</v>
      </c>
      <c r="BH26" s="37">
        <v>20006</v>
      </c>
      <c r="BI26" s="37">
        <v>17191</v>
      </c>
      <c r="BJ26" s="38">
        <v>2815</v>
      </c>
      <c r="BK26" s="37">
        <v>23195</v>
      </c>
      <c r="BL26" s="37">
        <v>23195</v>
      </c>
      <c r="BM26" s="37">
        <v>20815</v>
      </c>
      <c r="BN26" s="38">
        <v>2380</v>
      </c>
      <c r="BO26" s="37">
        <v>24726.5</v>
      </c>
      <c r="BP26" s="37">
        <v>24726.5</v>
      </c>
      <c r="BQ26" s="37">
        <v>22094</v>
      </c>
      <c r="BR26" s="38">
        <v>2632.5</v>
      </c>
      <c r="BS26" s="37">
        <v>23690</v>
      </c>
      <c r="BT26" s="37">
        <v>23690</v>
      </c>
      <c r="BU26" s="37">
        <v>22765</v>
      </c>
      <c r="BV26" s="37">
        <v>925</v>
      </c>
    </row>
    <row r="27" spans="1:74" ht="15" customHeight="1">
      <c r="A27" s="56" t="s">
        <v>36</v>
      </c>
      <c r="B27" s="61">
        <v>104300</v>
      </c>
      <c r="C27" s="61">
        <v>104300</v>
      </c>
      <c r="D27" s="61">
        <v>90071</v>
      </c>
      <c r="E27" s="62">
        <v>14229</v>
      </c>
      <c r="F27" s="63">
        <v>106976</v>
      </c>
      <c r="G27" s="61">
        <v>106976</v>
      </c>
      <c r="H27" s="61">
        <v>94818</v>
      </c>
      <c r="I27" s="62">
        <v>12158</v>
      </c>
      <c r="J27" s="61">
        <v>113899</v>
      </c>
      <c r="K27" s="61">
        <v>113899</v>
      </c>
      <c r="L27" s="61">
        <v>102804</v>
      </c>
      <c r="M27" s="62">
        <v>11095</v>
      </c>
      <c r="N27" s="61">
        <v>113751</v>
      </c>
      <c r="O27" s="61">
        <v>113751</v>
      </c>
      <c r="P27" s="61">
        <v>103537</v>
      </c>
      <c r="Q27" s="62">
        <v>10214</v>
      </c>
      <c r="R27" s="63">
        <v>122206</v>
      </c>
      <c r="S27" s="61">
        <v>122206</v>
      </c>
      <c r="T27" s="61">
        <v>108249</v>
      </c>
      <c r="U27" s="62">
        <v>13957</v>
      </c>
      <c r="V27" s="81" t="s">
        <v>71</v>
      </c>
      <c r="W27" s="61">
        <v>185697</v>
      </c>
      <c r="X27" s="61">
        <v>185697</v>
      </c>
      <c r="Y27" s="61">
        <v>163352</v>
      </c>
      <c r="Z27" s="62">
        <v>22345</v>
      </c>
      <c r="AA27" s="63">
        <v>197753</v>
      </c>
      <c r="AB27" s="61">
        <v>197753</v>
      </c>
      <c r="AC27" s="61">
        <v>177518</v>
      </c>
      <c r="AD27" s="61">
        <v>20235</v>
      </c>
      <c r="AE27" s="61">
        <v>217673.75</v>
      </c>
      <c r="AF27" s="61">
        <v>217673.75</v>
      </c>
      <c r="AG27" s="61">
        <v>193148.625</v>
      </c>
      <c r="AH27" s="62">
        <v>24525.125</v>
      </c>
      <c r="AI27" s="61">
        <v>227788.77777777778</v>
      </c>
      <c r="AJ27" s="61">
        <v>227788.77777777778</v>
      </c>
      <c r="AK27" s="61">
        <v>208709.22222222222</v>
      </c>
      <c r="AL27" s="62">
        <v>19079.555555555562</v>
      </c>
      <c r="AM27" s="37">
        <v>206942.5</v>
      </c>
      <c r="AN27" s="37">
        <v>206942.5</v>
      </c>
      <c r="AO27" s="37">
        <v>186868.5</v>
      </c>
      <c r="AP27" s="38">
        <v>20074</v>
      </c>
      <c r="AQ27" s="37">
        <v>213931.5</v>
      </c>
      <c r="AR27" s="37">
        <v>213931.5</v>
      </c>
      <c r="AS27" s="37">
        <v>192845</v>
      </c>
      <c r="AT27" s="38">
        <v>21086.5</v>
      </c>
      <c r="AU27" s="37">
        <v>200595.5</v>
      </c>
      <c r="AV27" s="37">
        <v>200595.5</v>
      </c>
      <c r="AW27" s="37">
        <v>177739.5</v>
      </c>
      <c r="AX27" s="38">
        <v>22856</v>
      </c>
      <c r="AY27" s="37">
        <v>239155</v>
      </c>
      <c r="AZ27" s="37">
        <v>239155</v>
      </c>
      <c r="BA27" s="37">
        <v>213720</v>
      </c>
      <c r="BB27" s="38">
        <v>25435</v>
      </c>
      <c r="BC27" s="37">
        <v>226703</v>
      </c>
      <c r="BD27" s="37">
        <v>226703</v>
      </c>
      <c r="BE27" s="37">
        <v>205420</v>
      </c>
      <c r="BF27" s="38">
        <v>21283</v>
      </c>
      <c r="BG27" s="37">
        <v>230949</v>
      </c>
      <c r="BH27" s="37">
        <v>230949</v>
      </c>
      <c r="BI27" s="37">
        <v>206939.5</v>
      </c>
      <c r="BJ27" s="38">
        <v>24009.5</v>
      </c>
      <c r="BK27" s="37">
        <v>255153</v>
      </c>
      <c r="BL27" s="37">
        <v>255153</v>
      </c>
      <c r="BM27" s="37">
        <v>234940.5</v>
      </c>
      <c r="BN27" s="38">
        <v>20212.5</v>
      </c>
      <c r="BO27" s="37">
        <v>255332</v>
      </c>
      <c r="BP27" s="37">
        <v>255332</v>
      </c>
      <c r="BQ27" s="37">
        <v>239424</v>
      </c>
      <c r="BR27" s="38">
        <v>15908</v>
      </c>
      <c r="BS27" s="37">
        <v>251398</v>
      </c>
      <c r="BT27" s="37">
        <v>251398</v>
      </c>
      <c r="BU27" s="37">
        <v>240910</v>
      </c>
      <c r="BV27" s="37">
        <v>10488</v>
      </c>
    </row>
    <row r="28" spans="1:74" ht="15" customHeight="1">
      <c r="A28" s="56" t="s">
        <v>123</v>
      </c>
      <c r="B28" s="61">
        <v>329333</v>
      </c>
      <c r="C28" s="61">
        <v>329333</v>
      </c>
      <c r="D28" s="61">
        <v>317685</v>
      </c>
      <c r="E28" s="62">
        <v>11648</v>
      </c>
      <c r="F28" s="63">
        <v>346508</v>
      </c>
      <c r="G28" s="61">
        <v>346508</v>
      </c>
      <c r="H28" s="61">
        <v>332861</v>
      </c>
      <c r="I28" s="62">
        <v>13648</v>
      </c>
      <c r="J28" s="61">
        <v>385001</v>
      </c>
      <c r="K28" s="61">
        <v>385001</v>
      </c>
      <c r="L28" s="61">
        <v>369708</v>
      </c>
      <c r="M28" s="62">
        <v>15293</v>
      </c>
      <c r="N28" s="61">
        <v>376171</v>
      </c>
      <c r="O28" s="61">
        <v>376171</v>
      </c>
      <c r="P28" s="61">
        <v>356880</v>
      </c>
      <c r="Q28" s="62">
        <v>19291</v>
      </c>
      <c r="R28" s="63">
        <v>372386</v>
      </c>
      <c r="S28" s="61">
        <v>372386</v>
      </c>
      <c r="T28" s="61">
        <v>352226</v>
      </c>
      <c r="U28" s="62">
        <v>20160</v>
      </c>
      <c r="V28" s="81" t="s">
        <v>72</v>
      </c>
      <c r="W28" s="61">
        <v>371218</v>
      </c>
      <c r="X28" s="61">
        <v>371218</v>
      </c>
      <c r="Y28" s="61">
        <v>348186</v>
      </c>
      <c r="Z28" s="62">
        <v>23032</v>
      </c>
      <c r="AA28" s="63">
        <v>372690</v>
      </c>
      <c r="AB28" s="61">
        <v>372690</v>
      </c>
      <c r="AC28" s="61">
        <v>354855</v>
      </c>
      <c r="AD28" s="61">
        <v>17835</v>
      </c>
      <c r="AE28" s="61">
        <v>430225.375</v>
      </c>
      <c r="AF28" s="61">
        <v>430225.375</v>
      </c>
      <c r="AG28" s="61">
        <v>404566.875</v>
      </c>
      <c r="AH28" s="62">
        <v>25658.5</v>
      </c>
      <c r="AI28" s="61">
        <v>454548.22222222225</v>
      </c>
      <c r="AJ28" s="61">
        <v>454548.22222222225</v>
      </c>
      <c r="AK28" s="61">
        <v>431936</v>
      </c>
      <c r="AL28" s="62">
        <v>22612.222222222248</v>
      </c>
      <c r="AM28" s="37">
        <v>472215.5</v>
      </c>
      <c r="AN28" s="37">
        <v>472215.5</v>
      </c>
      <c r="AO28" s="37">
        <v>448684.5</v>
      </c>
      <c r="AP28" s="38">
        <v>23531</v>
      </c>
      <c r="AQ28" s="37">
        <v>454723</v>
      </c>
      <c r="AR28" s="37">
        <v>454723</v>
      </c>
      <c r="AS28" s="37">
        <v>423172</v>
      </c>
      <c r="AT28" s="38">
        <v>31551</v>
      </c>
      <c r="AU28" s="37">
        <v>454079.5</v>
      </c>
      <c r="AV28" s="37">
        <v>454079.5</v>
      </c>
      <c r="AW28" s="37">
        <v>426207</v>
      </c>
      <c r="AX28" s="38">
        <v>27872.5</v>
      </c>
      <c r="AY28" s="37">
        <v>465644</v>
      </c>
      <c r="AZ28" s="37">
        <v>465644</v>
      </c>
      <c r="BA28" s="37">
        <v>425000</v>
      </c>
      <c r="BB28" s="38">
        <v>40644</v>
      </c>
      <c r="BC28" s="37">
        <v>463403.5</v>
      </c>
      <c r="BD28" s="37">
        <v>463403.5</v>
      </c>
      <c r="BE28" s="37">
        <v>431809</v>
      </c>
      <c r="BF28" s="38">
        <v>31594.5</v>
      </c>
      <c r="BG28" s="37">
        <v>492451</v>
      </c>
      <c r="BH28" s="37">
        <v>492451</v>
      </c>
      <c r="BI28" s="37">
        <v>459992</v>
      </c>
      <c r="BJ28" s="38">
        <v>32459</v>
      </c>
      <c r="BK28" s="37">
        <v>505205</v>
      </c>
      <c r="BL28" s="37">
        <v>505205</v>
      </c>
      <c r="BM28" s="37">
        <v>471182.5</v>
      </c>
      <c r="BN28" s="38">
        <v>34022.5</v>
      </c>
      <c r="BO28" s="37">
        <v>512892.5</v>
      </c>
      <c r="BP28" s="37">
        <v>512892.5</v>
      </c>
      <c r="BQ28" s="37">
        <v>485504.5</v>
      </c>
      <c r="BR28" s="38">
        <v>27388</v>
      </c>
      <c r="BS28" s="37">
        <v>541370</v>
      </c>
      <c r="BT28" s="37">
        <v>541370</v>
      </c>
      <c r="BU28" s="37">
        <v>510835</v>
      </c>
      <c r="BV28" s="37">
        <v>30535</v>
      </c>
    </row>
    <row r="29" spans="1:74" ht="15" customHeight="1">
      <c r="A29" s="56" t="s">
        <v>38</v>
      </c>
      <c r="B29" s="61">
        <v>129984</v>
      </c>
      <c r="C29" s="61">
        <v>129984</v>
      </c>
      <c r="D29" s="61">
        <v>125672</v>
      </c>
      <c r="E29" s="62">
        <v>4312</v>
      </c>
      <c r="F29" s="63">
        <v>141716</v>
      </c>
      <c r="G29" s="61">
        <v>141716</v>
      </c>
      <c r="H29" s="61">
        <v>135777</v>
      </c>
      <c r="I29" s="62">
        <v>5938</v>
      </c>
      <c r="J29" s="61">
        <v>136232</v>
      </c>
      <c r="K29" s="61">
        <v>136232</v>
      </c>
      <c r="L29" s="61">
        <v>132084</v>
      </c>
      <c r="M29" s="62">
        <v>4148</v>
      </c>
      <c r="N29" s="61">
        <v>155855</v>
      </c>
      <c r="O29" s="61">
        <v>155855</v>
      </c>
      <c r="P29" s="61">
        <v>149330</v>
      </c>
      <c r="Q29" s="62">
        <v>6526</v>
      </c>
      <c r="R29" s="63">
        <v>164776</v>
      </c>
      <c r="S29" s="61">
        <v>164776</v>
      </c>
      <c r="T29" s="61">
        <v>159503</v>
      </c>
      <c r="U29" s="62">
        <v>5273</v>
      </c>
      <c r="V29" s="81" t="s">
        <v>73</v>
      </c>
      <c r="W29" s="61">
        <v>65938</v>
      </c>
      <c r="X29" s="61">
        <v>65938</v>
      </c>
      <c r="Y29" s="61">
        <v>58544</v>
      </c>
      <c r="Z29" s="62">
        <v>7394</v>
      </c>
      <c r="AA29" s="63">
        <v>74435</v>
      </c>
      <c r="AB29" s="61">
        <v>74435</v>
      </c>
      <c r="AC29" s="61">
        <v>65718</v>
      </c>
      <c r="AD29" s="61">
        <v>8717</v>
      </c>
      <c r="AE29" s="61">
        <v>75429.375</v>
      </c>
      <c r="AF29" s="61">
        <v>75429.375</v>
      </c>
      <c r="AG29" s="61">
        <v>68126.375</v>
      </c>
      <c r="AH29" s="62">
        <v>7303</v>
      </c>
      <c r="AI29" s="61">
        <v>69389.333333333328</v>
      </c>
      <c r="AJ29" s="61">
        <v>69389.333333333328</v>
      </c>
      <c r="AK29" s="61">
        <v>62766.222222222219</v>
      </c>
      <c r="AL29" s="62">
        <v>6623.1111111111095</v>
      </c>
      <c r="AM29" s="37">
        <v>76557.5</v>
      </c>
      <c r="AN29" s="37">
        <v>76557.5</v>
      </c>
      <c r="AO29" s="37">
        <v>69767.5</v>
      </c>
      <c r="AP29" s="38">
        <v>6790</v>
      </c>
      <c r="AQ29" s="37">
        <v>81086.5</v>
      </c>
      <c r="AR29" s="37">
        <v>81086.5</v>
      </c>
      <c r="AS29" s="37">
        <v>74470</v>
      </c>
      <c r="AT29" s="38">
        <v>6616.5</v>
      </c>
      <c r="AU29" s="37">
        <v>79217.5</v>
      </c>
      <c r="AV29" s="37">
        <v>79217.5</v>
      </c>
      <c r="AW29" s="37">
        <v>69443</v>
      </c>
      <c r="AX29" s="38">
        <v>9774.5</v>
      </c>
      <c r="AY29" s="37">
        <v>98089</v>
      </c>
      <c r="AZ29" s="37">
        <v>98089</v>
      </c>
      <c r="BA29" s="37">
        <v>86071</v>
      </c>
      <c r="BB29" s="38">
        <v>12018</v>
      </c>
      <c r="BC29" s="37">
        <v>101973</v>
      </c>
      <c r="BD29" s="37">
        <v>101973</v>
      </c>
      <c r="BE29" s="37">
        <v>90172.5</v>
      </c>
      <c r="BF29" s="38">
        <v>11800.5</v>
      </c>
      <c r="BG29" s="37">
        <v>98427.5</v>
      </c>
      <c r="BH29" s="37">
        <v>98427.5</v>
      </c>
      <c r="BI29" s="37">
        <v>88438.5</v>
      </c>
      <c r="BJ29" s="38">
        <v>9989</v>
      </c>
      <c r="BK29" s="37">
        <v>108217</v>
      </c>
      <c r="BL29" s="37">
        <v>108217</v>
      </c>
      <c r="BM29" s="37">
        <v>98589</v>
      </c>
      <c r="BN29" s="38">
        <v>9628</v>
      </c>
      <c r="BO29" s="37">
        <v>117434</v>
      </c>
      <c r="BP29" s="37">
        <v>117434</v>
      </c>
      <c r="BQ29" s="37">
        <v>104397</v>
      </c>
      <c r="BR29" s="38">
        <v>13037</v>
      </c>
      <c r="BS29" s="37">
        <v>106338</v>
      </c>
      <c r="BT29" s="37">
        <v>106338</v>
      </c>
      <c r="BU29" s="37">
        <v>101001</v>
      </c>
      <c r="BV29" s="37">
        <v>5337</v>
      </c>
    </row>
    <row r="30" spans="1:74" ht="15" customHeight="1">
      <c r="A30" s="56" t="s">
        <v>66</v>
      </c>
      <c r="B30" s="61">
        <v>39389</v>
      </c>
      <c r="C30" s="61">
        <v>39389</v>
      </c>
      <c r="D30" s="61">
        <v>37662</v>
      </c>
      <c r="E30" s="62">
        <v>1727</v>
      </c>
      <c r="F30" s="63">
        <v>47025</v>
      </c>
      <c r="G30" s="61">
        <v>47025</v>
      </c>
      <c r="H30" s="61">
        <v>43942</v>
      </c>
      <c r="I30" s="62">
        <v>3083</v>
      </c>
      <c r="J30" s="61">
        <v>46846</v>
      </c>
      <c r="K30" s="61">
        <v>46846</v>
      </c>
      <c r="L30" s="61">
        <v>44081</v>
      </c>
      <c r="M30" s="62">
        <v>2765</v>
      </c>
      <c r="N30" s="61">
        <v>56360</v>
      </c>
      <c r="O30" s="61">
        <v>56360</v>
      </c>
      <c r="P30" s="61">
        <v>53558</v>
      </c>
      <c r="Q30" s="62">
        <v>2802</v>
      </c>
      <c r="R30" s="63">
        <v>56084</v>
      </c>
      <c r="S30" s="61">
        <v>56084</v>
      </c>
      <c r="T30" s="61">
        <v>52051</v>
      </c>
      <c r="U30" s="62">
        <v>4032</v>
      </c>
      <c r="V30" s="81" t="s">
        <v>38</v>
      </c>
      <c r="W30" s="61">
        <v>161109</v>
      </c>
      <c r="X30" s="61">
        <v>161109</v>
      </c>
      <c r="Y30" s="61">
        <v>153249</v>
      </c>
      <c r="Z30" s="62">
        <v>7860</v>
      </c>
      <c r="AA30" s="63">
        <v>178765</v>
      </c>
      <c r="AB30" s="61">
        <v>178765</v>
      </c>
      <c r="AC30" s="61">
        <v>173610</v>
      </c>
      <c r="AD30" s="61">
        <v>5155</v>
      </c>
      <c r="AE30" s="61">
        <v>189389.625</v>
      </c>
      <c r="AF30" s="61">
        <v>189389.625</v>
      </c>
      <c r="AG30" s="61">
        <v>183128.125</v>
      </c>
      <c r="AH30" s="62">
        <v>6261.5</v>
      </c>
      <c r="AI30" s="61">
        <v>212354.77777777778</v>
      </c>
      <c r="AJ30" s="61">
        <v>212354.77777777778</v>
      </c>
      <c r="AK30" s="61">
        <v>204619.66666666666</v>
      </c>
      <c r="AL30" s="62">
        <v>7735.111111111124</v>
      </c>
      <c r="AM30" s="37">
        <v>176171</v>
      </c>
      <c r="AN30" s="37">
        <v>176171</v>
      </c>
      <c r="AO30" s="37">
        <v>169980.5</v>
      </c>
      <c r="AP30" s="38">
        <v>6190.5</v>
      </c>
      <c r="AQ30" s="37">
        <v>221402</v>
      </c>
      <c r="AR30" s="37">
        <v>221402</v>
      </c>
      <c r="AS30" s="37">
        <v>209869.5</v>
      </c>
      <c r="AT30" s="38">
        <v>11532.5</v>
      </c>
      <c r="AU30" s="37">
        <v>219878</v>
      </c>
      <c r="AV30" s="37">
        <v>219878</v>
      </c>
      <c r="AW30" s="37">
        <v>210244</v>
      </c>
      <c r="AX30" s="38">
        <v>9634</v>
      </c>
      <c r="AY30" s="37">
        <v>228785</v>
      </c>
      <c r="AZ30" s="37">
        <v>228785</v>
      </c>
      <c r="BA30" s="37">
        <v>217879</v>
      </c>
      <c r="BB30" s="38">
        <v>10906</v>
      </c>
      <c r="BC30" s="37">
        <v>217039.5</v>
      </c>
      <c r="BD30" s="37">
        <v>217039.5</v>
      </c>
      <c r="BE30" s="37">
        <v>205772.5</v>
      </c>
      <c r="BF30" s="38">
        <v>11267</v>
      </c>
      <c r="BG30" s="37">
        <v>224425</v>
      </c>
      <c r="BH30" s="37">
        <v>224425</v>
      </c>
      <c r="BI30" s="37">
        <v>215524</v>
      </c>
      <c r="BJ30" s="38">
        <v>8901</v>
      </c>
      <c r="BK30" s="37">
        <v>228290.5</v>
      </c>
      <c r="BL30" s="37">
        <v>228290.5</v>
      </c>
      <c r="BM30" s="37">
        <v>220481.5</v>
      </c>
      <c r="BN30" s="38">
        <v>7809</v>
      </c>
      <c r="BO30" s="37">
        <v>243010.5</v>
      </c>
      <c r="BP30" s="37">
        <v>243010.5</v>
      </c>
      <c r="BQ30" s="37">
        <v>234397</v>
      </c>
      <c r="BR30" s="38">
        <v>8613.5</v>
      </c>
      <c r="BS30" s="37">
        <v>260513</v>
      </c>
      <c r="BT30" s="37">
        <v>260513</v>
      </c>
      <c r="BU30" s="37">
        <v>252317</v>
      </c>
      <c r="BV30" s="37">
        <v>8196</v>
      </c>
    </row>
    <row r="31" spans="1:74" ht="15" customHeight="1">
      <c r="A31" s="56" t="s">
        <v>124</v>
      </c>
      <c r="B31" s="61">
        <v>329066</v>
      </c>
      <c r="C31" s="61">
        <v>329066</v>
      </c>
      <c r="D31" s="61">
        <v>318723</v>
      </c>
      <c r="E31" s="62">
        <v>10343</v>
      </c>
      <c r="F31" s="63">
        <v>367759</v>
      </c>
      <c r="G31" s="61">
        <v>367759</v>
      </c>
      <c r="H31" s="61">
        <v>352985</v>
      </c>
      <c r="I31" s="62">
        <v>14774</v>
      </c>
      <c r="J31" s="61">
        <v>358468</v>
      </c>
      <c r="K31" s="61">
        <v>358468</v>
      </c>
      <c r="L31" s="61">
        <v>344599</v>
      </c>
      <c r="M31" s="62">
        <v>13869</v>
      </c>
      <c r="N31" s="61">
        <v>370187</v>
      </c>
      <c r="O31" s="61">
        <v>370187</v>
      </c>
      <c r="P31" s="61">
        <v>351781</v>
      </c>
      <c r="Q31" s="62">
        <v>18406</v>
      </c>
      <c r="R31" s="63">
        <v>349633</v>
      </c>
      <c r="S31" s="61">
        <v>349633</v>
      </c>
      <c r="T31" s="61">
        <v>327922</v>
      </c>
      <c r="U31" s="62">
        <v>21711</v>
      </c>
      <c r="V31" s="81" t="s">
        <v>39</v>
      </c>
      <c r="W31" s="61">
        <v>22093</v>
      </c>
      <c r="X31" s="61">
        <v>22093</v>
      </c>
      <c r="Y31" s="61">
        <v>19727</v>
      </c>
      <c r="Z31" s="62">
        <v>2366</v>
      </c>
      <c r="AA31" s="63">
        <v>19093</v>
      </c>
      <c r="AB31" s="61">
        <v>19093</v>
      </c>
      <c r="AC31" s="61">
        <v>18121</v>
      </c>
      <c r="AD31" s="61">
        <v>972</v>
      </c>
      <c r="AE31" s="61">
        <v>21332.75</v>
      </c>
      <c r="AF31" s="61">
        <v>21332.75</v>
      </c>
      <c r="AG31" s="61">
        <v>19790.875</v>
      </c>
      <c r="AH31" s="62">
        <v>1541.875</v>
      </c>
      <c r="AI31" s="61">
        <v>19345.555555555555</v>
      </c>
      <c r="AJ31" s="61">
        <v>19345.555555555555</v>
      </c>
      <c r="AK31" s="61">
        <v>19182.666666666668</v>
      </c>
      <c r="AL31" s="62">
        <v>162.88888888888687</v>
      </c>
      <c r="AM31" s="37">
        <v>29216</v>
      </c>
      <c r="AN31" s="37">
        <v>29216</v>
      </c>
      <c r="AO31" s="37">
        <v>27629.5</v>
      </c>
      <c r="AP31" s="38">
        <v>1586.5</v>
      </c>
      <c r="AQ31" s="37">
        <v>27804</v>
      </c>
      <c r="AR31" s="37">
        <v>27804</v>
      </c>
      <c r="AS31" s="37">
        <v>25512</v>
      </c>
      <c r="AT31" s="38">
        <v>2292</v>
      </c>
      <c r="AU31" s="37">
        <v>34909.5</v>
      </c>
      <c r="AV31" s="37">
        <v>34909.5</v>
      </c>
      <c r="AW31" s="37">
        <v>31329</v>
      </c>
      <c r="AX31" s="38">
        <v>3580.5</v>
      </c>
      <c r="AY31" s="37">
        <v>36289</v>
      </c>
      <c r="AZ31" s="37">
        <v>36289</v>
      </c>
      <c r="BA31" s="37">
        <v>31421</v>
      </c>
      <c r="BB31" s="38">
        <v>4868</v>
      </c>
      <c r="BC31" s="37">
        <v>33731.5</v>
      </c>
      <c r="BD31" s="37">
        <v>33731.5</v>
      </c>
      <c r="BE31" s="37">
        <v>28916.5</v>
      </c>
      <c r="BF31" s="38">
        <v>4815</v>
      </c>
      <c r="BG31" s="37">
        <v>38602.5</v>
      </c>
      <c r="BH31" s="37">
        <v>38602.5</v>
      </c>
      <c r="BI31" s="37">
        <v>34520.5</v>
      </c>
      <c r="BJ31" s="38">
        <v>4082</v>
      </c>
      <c r="BK31" s="37">
        <v>36271</v>
      </c>
      <c r="BL31" s="37">
        <v>36271</v>
      </c>
      <c r="BM31" s="37">
        <v>34279</v>
      </c>
      <c r="BN31" s="38">
        <v>1992</v>
      </c>
      <c r="BO31" s="37">
        <v>35513.5</v>
      </c>
      <c r="BP31" s="37">
        <v>35513.5</v>
      </c>
      <c r="BQ31" s="37">
        <v>33072.5</v>
      </c>
      <c r="BR31" s="38">
        <v>2441</v>
      </c>
      <c r="BS31" s="37">
        <v>43356</v>
      </c>
      <c r="BT31" s="37">
        <v>43356</v>
      </c>
      <c r="BU31" s="37">
        <v>41755</v>
      </c>
      <c r="BV31" s="37">
        <v>1601</v>
      </c>
    </row>
    <row r="32" spans="1:74" s="60" customFormat="1" ht="15" customHeight="1">
      <c r="A32" s="56" t="s">
        <v>67</v>
      </c>
      <c r="B32" s="61">
        <v>854319</v>
      </c>
      <c r="C32" s="61">
        <v>171868</v>
      </c>
      <c r="D32" s="61">
        <v>3823</v>
      </c>
      <c r="E32" s="62">
        <v>168045</v>
      </c>
      <c r="F32" s="63">
        <v>798132</v>
      </c>
      <c r="G32" s="61">
        <v>146909</v>
      </c>
      <c r="H32" s="61">
        <v>3622</v>
      </c>
      <c r="I32" s="62">
        <v>143288</v>
      </c>
      <c r="J32" s="61">
        <v>817961</v>
      </c>
      <c r="K32" s="61">
        <v>132343</v>
      </c>
      <c r="L32" s="61">
        <v>1357</v>
      </c>
      <c r="M32" s="62">
        <v>130987</v>
      </c>
      <c r="N32" s="61">
        <v>904520</v>
      </c>
      <c r="O32" s="61">
        <v>96685</v>
      </c>
      <c r="P32" s="61">
        <v>2269</v>
      </c>
      <c r="Q32" s="62">
        <v>94417</v>
      </c>
      <c r="R32" s="63">
        <v>904507</v>
      </c>
      <c r="S32" s="61">
        <v>78035</v>
      </c>
      <c r="T32" s="61">
        <v>1791</v>
      </c>
      <c r="U32" s="62">
        <v>76245</v>
      </c>
      <c r="V32" s="82" t="s">
        <v>74</v>
      </c>
      <c r="W32" s="61">
        <v>81306</v>
      </c>
      <c r="X32" s="61">
        <v>81306</v>
      </c>
      <c r="Y32" s="61">
        <v>77142</v>
      </c>
      <c r="Z32" s="62">
        <v>4164</v>
      </c>
      <c r="AA32" s="63">
        <v>83462</v>
      </c>
      <c r="AB32" s="61">
        <v>83462</v>
      </c>
      <c r="AC32" s="61">
        <v>78412</v>
      </c>
      <c r="AD32" s="61">
        <v>5050</v>
      </c>
      <c r="AE32" s="61">
        <v>84572.5</v>
      </c>
      <c r="AF32" s="61">
        <v>84572.5</v>
      </c>
      <c r="AG32" s="61">
        <v>78871.5</v>
      </c>
      <c r="AH32" s="62">
        <v>5701</v>
      </c>
      <c r="AI32" s="61">
        <v>79381.333333333328</v>
      </c>
      <c r="AJ32" s="61">
        <v>79381.333333333328</v>
      </c>
      <c r="AK32" s="61">
        <v>73665.888888888891</v>
      </c>
      <c r="AL32" s="62">
        <v>5715.444444444438</v>
      </c>
      <c r="AM32" s="37">
        <v>97886.5</v>
      </c>
      <c r="AN32" s="37">
        <v>97886.5</v>
      </c>
      <c r="AO32" s="37">
        <v>88691.5</v>
      </c>
      <c r="AP32" s="38">
        <v>9195</v>
      </c>
      <c r="AQ32" s="37">
        <v>104134.5</v>
      </c>
      <c r="AR32" s="37">
        <v>104134.5</v>
      </c>
      <c r="AS32" s="37">
        <v>96271.5</v>
      </c>
      <c r="AT32" s="38">
        <v>7863</v>
      </c>
      <c r="AU32" s="37">
        <v>119035</v>
      </c>
      <c r="AV32" s="37">
        <v>119035</v>
      </c>
      <c r="AW32" s="37">
        <v>111375</v>
      </c>
      <c r="AX32" s="38">
        <v>7660</v>
      </c>
      <c r="AY32" s="37">
        <v>101862</v>
      </c>
      <c r="AZ32" s="37">
        <v>101862</v>
      </c>
      <c r="BA32" s="37">
        <v>97264</v>
      </c>
      <c r="BB32" s="38">
        <v>4598</v>
      </c>
      <c r="BC32" s="37">
        <v>104722</v>
      </c>
      <c r="BD32" s="37">
        <v>104722</v>
      </c>
      <c r="BE32" s="37">
        <v>94802</v>
      </c>
      <c r="BF32" s="38">
        <v>9920</v>
      </c>
      <c r="BG32" s="37">
        <v>115192.5</v>
      </c>
      <c r="BH32" s="37">
        <v>115192.5</v>
      </c>
      <c r="BI32" s="37">
        <v>103644</v>
      </c>
      <c r="BJ32" s="38">
        <v>11548.5</v>
      </c>
      <c r="BK32" s="37">
        <v>106958.5</v>
      </c>
      <c r="BL32" s="37">
        <v>106958.5</v>
      </c>
      <c r="BM32" s="37">
        <v>99954</v>
      </c>
      <c r="BN32" s="38">
        <v>7004.5</v>
      </c>
      <c r="BO32" s="37">
        <v>111615</v>
      </c>
      <c r="BP32" s="37">
        <v>111615</v>
      </c>
      <c r="BQ32" s="37">
        <v>105767</v>
      </c>
      <c r="BR32" s="38">
        <v>5848</v>
      </c>
      <c r="BS32" s="37">
        <v>111163</v>
      </c>
      <c r="BT32" s="37">
        <v>111163</v>
      </c>
      <c r="BU32" s="37">
        <v>104453</v>
      </c>
      <c r="BV32" s="37">
        <v>6710</v>
      </c>
    </row>
    <row r="33" spans="1:74" ht="15" customHeight="1">
      <c r="E33" s="62"/>
      <c r="F33" s="63"/>
      <c r="G33" s="61"/>
      <c r="H33" s="61"/>
      <c r="I33" s="62"/>
      <c r="J33" s="61"/>
      <c r="K33" s="61"/>
      <c r="L33" s="61"/>
      <c r="M33" s="62"/>
      <c r="N33" s="61"/>
      <c r="O33" s="61"/>
      <c r="P33" s="61"/>
      <c r="Q33" s="62"/>
      <c r="R33" s="63"/>
      <c r="S33" s="61"/>
      <c r="T33" s="61"/>
      <c r="U33" s="62"/>
      <c r="V33" s="82" t="s">
        <v>75</v>
      </c>
      <c r="W33" s="61">
        <v>160006</v>
      </c>
      <c r="X33" s="61">
        <v>160006</v>
      </c>
      <c r="Y33" s="61">
        <v>152828</v>
      </c>
      <c r="Z33" s="62">
        <v>7178</v>
      </c>
      <c r="AA33" s="63">
        <v>179222</v>
      </c>
      <c r="AB33" s="61">
        <v>179222</v>
      </c>
      <c r="AC33" s="61">
        <v>169922</v>
      </c>
      <c r="AD33" s="61">
        <v>9300</v>
      </c>
      <c r="AE33" s="61">
        <v>214699.25</v>
      </c>
      <c r="AF33" s="61">
        <v>214699.25</v>
      </c>
      <c r="AG33" s="61">
        <v>199193</v>
      </c>
      <c r="AH33" s="62">
        <v>15506.25</v>
      </c>
      <c r="AI33" s="61">
        <v>224339.22222222222</v>
      </c>
      <c r="AJ33" s="61">
        <v>224339.22222222222</v>
      </c>
      <c r="AK33" s="61">
        <v>212391.55555555556</v>
      </c>
      <c r="AL33" s="62">
        <v>11947.666666666657</v>
      </c>
      <c r="AM33" s="37">
        <v>240137.5</v>
      </c>
      <c r="AN33" s="37">
        <v>240137.5</v>
      </c>
      <c r="AO33" s="37">
        <v>229468.5</v>
      </c>
      <c r="AP33" s="38">
        <v>10669</v>
      </c>
      <c r="AQ33" s="37">
        <v>245958</v>
      </c>
      <c r="AR33" s="37">
        <v>245958</v>
      </c>
      <c r="AS33" s="37">
        <v>230981</v>
      </c>
      <c r="AT33" s="38">
        <v>14977</v>
      </c>
      <c r="AU33" s="37">
        <v>251193</v>
      </c>
      <c r="AV33" s="37">
        <v>251193</v>
      </c>
      <c r="AW33" s="37">
        <v>238068</v>
      </c>
      <c r="AX33" s="38">
        <v>13125</v>
      </c>
      <c r="AY33" s="37">
        <v>268364</v>
      </c>
      <c r="AZ33" s="37">
        <v>268364</v>
      </c>
      <c r="BA33" s="37">
        <v>250584</v>
      </c>
      <c r="BB33" s="38">
        <v>17780</v>
      </c>
      <c r="BC33" s="37">
        <v>282020</v>
      </c>
      <c r="BD33" s="37">
        <v>282020</v>
      </c>
      <c r="BE33" s="37">
        <v>263403.5</v>
      </c>
      <c r="BF33" s="38">
        <v>18616.5</v>
      </c>
      <c r="BG33" s="37">
        <v>277161.5</v>
      </c>
      <c r="BH33" s="37">
        <v>277161.5</v>
      </c>
      <c r="BI33" s="37">
        <v>258867.5</v>
      </c>
      <c r="BJ33" s="38">
        <v>18294</v>
      </c>
      <c r="BK33" s="37">
        <v>267988.5</v>
      </c>
      <c r="BL33" s="37">
        <v>267988.5</v>
      </c>
      <c r="BM33" s="37">
        <v>255333</v>
      </c>
      <c r="BN33" s="38">
        <v>12655.5</v>
      </c>
      <c r="BO33" s="37">
        <v>285842</v>
      </c>
      <c r="BP33" s="37">
        <v>285842</v>
      </c>
      <c r="BQ33" s="37">
        <v>269610</v>
      </c>
      <c r="BR33" s="38">
        <v>16232</v>
      </c>
      <c r="BS33" s="37">
        <v>299192</v>
      </c>
      <c r="BT33" s="37">
        <v>299192</v>
      </c>
      <c r="BU33" s="37">
        <v>285214</v>
      </c>
      <c r="BV33" s="37">
        <v>13978</v>
      </c>
    </row>
    <row r="34" spans="1:74" ht="15" customHeight="1">
      <c r="E34" s="62"/>
      <c r="F34" s="63"/>
      <c r="G34" s="61"/>
      <c r="H34" s="61"/>
      <c r="I34" s="62"/>
      <c r="J34" s="61"/>
      <c r="K34" s="61"/>
      <c r="L34" s="61"/>
      <c r="M34" s="62"/>
      <c r="N34" s="61"/>
      <c r="O34" s="61"/>
      <c r="P34" s="61"/>
      <c r="Q34" s="62"/>
      <c r="R34" s="63"/>
      <c r="S34" s="61"/>
      <c r="T34" s="61"/>
      <c r="U34" s="62"/>
      <c r="V34" s="83" t="s">
        <v>125</v>
      </c>
      <c r="W34" s="61">
        <v>936179</v>
      </c>
      <c r="X34" s="61">
        <v>90965</v>
      </c>
      <c r="Y34" s="61">
        <v>0</v>
      </c>
      <c r="Z34" s="62">
        <v>90965</v>
      </c>
      <c r="AA34" s="63">
        <v>896287</v>
      </c>
      <c r="AB34" s="61">
        <v>94832</v>
      </c>
      <c r="AC34" s="61">
        <v>0</v>
      </c>
      <c r="AD34" s="61">
        <v>94832</v>
      </c>
      <c r="AE34" s="61">
        <v>1013134.25</v>
      </c>
      <c r="AF34" s="61">
        <v>68031.875</v>
      </c>
      <c r="AG34" s="61">
        <v>0</v>
      </c>
      <c r="AH34" s="62">
        <v>68031.875</v>
      </c>
      <c r="AI34" s="61">
        <v>970520</v>
      </c>
      <c r="AJ34" s="61">
        <v>61227.222222222219</v>
      </c>
      <c r="AK34" s="61">
        <v>0</v>
      </c>
      <c r="AL34" s="62">
        <v>61227.222222222219</v>
      </c>
      <c r="AM34" s="37">
        <v>976382.5</v>
      </c>
      <c r="AN34" s="37">
        <v>50230</v>
      </c>
      <c r="AO34" s="37">
        <v>0</v>
      </c>
      <c r="AP34" s="38">
        <v>50230</v>
      </c>
      <c r="AQ34" s="37">
        <v>1042392.5</v>
      </c>
      <c r="AR34" s="37">
        <v>55500</v>
      </c>
      <c r="AS34" s="37">
        <v>0</v>
      </c>
      <c r="AT34" s="38">
        <v>55500</v>
      </c>
      <c r="AU34" s="37">
        <v>1121275.5</v>
      </c>
      <c r="AV34" s="37">
        <v>66937</v>
      </c>
      <c r="AW34" s="37">
        <v>0</v>
      </c>
      <c r="AX34" s="38">
        <v>66937</v>
      </c>
      <c r="AY34" s="37">
        <v>1142906</v>
      </c>
      <c r="AZ34" s="37">
        <v>80020</v>
      </c>
      <c r="BA34" s="37">
        <v>0</v>
      </c>
      <c r="BB34" s="38">
        <v>80020</v>
      </c>
      <c r="BC34" s="37">
        <v>1166964</v>
      </c>
      <c r="BD34" s="37">
        <v>97761</v>
      </c>
      <c r="BE34" s="37">
        <v>0</v>
      </c>
      <c r="BF34" s="38">
        <v>97761</v>
      </c>
      <c r="BG34" s="37">
        <v>1216940</v>
      </c>
      <c r="BH34" s="37">
        <v>107360</v>
      </c>
      <c r="BI34" s="37">
        <v>0</v>
      </c>
      <c r="BJ34" s="38">
        <v>107360</v>
      </c>
      <c r="BK34" s="37">
        <v>1226602</v>
      </c>
      <c r="BL34" s="37">
        <v>90435</v>
      </c>
      <c r="BM34" s="37">
        <v>0</v>
      </c>
      <c r="BN34" s="38">
        <v>90435</v>
      </c>
      <c r="BO34" s="37">
        <v>1250254.5</v>
      </c>
      <c r="BP34" s="37">
        <v>108876</v>
      </c>
      <c r="BQ34" s="37">
        <v>0</v>
      </c>
      <c r="BR34" s="38">
        <v>108876</v>
      </c>
      <c r="BS34" s="37">
        <v>1329114</v>
      </c>
      <c r="BT34" s="37">
        <v>110241</v>
      </c>
      <c r="BU34" s="37">
        <v>0</v>
      </c>
      <c r="BV34" s="37">
        <v>110241</v>
      </c>
    </row>
    <row r="35" spans="1:74" ht="15" customHeight="1">
      <c r="E35" s="62"/>
      <c r="F35" s="63"/>
      <c r="G35" s="61"/>
      <c r="H35" s="61"/>
      <c r="I35" s="62"/>
      <c r="J35" s="61"/>
      <c r="K35" s="61"/>
      <c r="L35" s="61"/>
      <c r="M35" s="62"/>
      <c r="N35" s="61"/>
      <c r="O35" s="61"/>
      <c r="P35" s="61"/>
      <c r="Q35" s="62"/>
      <c r="R35" s="63"/>
      <c r="S35" s="61"/>
      <c r="T35" s="61"/>
      <c r="U35" s="62"/>
      <c r="V35" s="84"/>
      <c r="W35" s="27"/>
      <c r="X35" s="27"/>
      <c r="Y35" s="27"/>
      <c r="Z35" s="74"/>
      <c r="AA35" s="85"/>
      <c r="AB35" s="86" t="s">
        <v>42</v>
      </c>
      <c r="AC35" s="27"/>
      <c r="AD35" s="27"/>
      <c r="AE35" s="27"/>
      <c r="AF35" s="86" t="s">
        <v>42</v>
      </c>
      <c r="AG35" s="27"/>
      <c r="AH35" s="74"/>
      <c r="AI35" s="27"/>
      <c r="AJ35" s="27"/>
      <c r="AK35" s="27"/>
      <c r="AL35" s="74"/>
      <c r="AM35" s="37"/>
      <c r="AN35" s="37"/>
      <c r="AO35" s="37"/>
      <c r="AP35" s="38"/>
      <c r="AQ35" s="37"/>
      <c r="AR35" s="37"/>
      <c r="AS35" s="37"/>
      <c r="AT35" s="38"/>
      <c r="AU35" s="37"/>
      <c r="AV35" s="37"/>
      <c r="AW35" s="37"/>
      <c r="AX35" s="38"/>
      <c r="AY35" s="27"/>
      <c r="AZ35" s="27"/>
      <c r="BA35" s="27"/>
      <c r="BB35" s="74"/>
      <c r="BC35" s="27"/>
      <c r="BD35" s="27"/>
      <c r="BE35" s="27"/>
      <c r="BF35" s="74"/>
      <c r="BG35" s="27"/>
      <c r="BH35" s="27"/>
      <c r="BI35" s="27"/>
      <c r="BJ35" s="74"/>
      <c r="BK35" s="27"/>
      <c r="BL35" s="27"/>
      <c r="BM35" s="27"/>
      <c r="BN35" s="74"/>
      <c r="BO35" s="27"/>
      <c r="BP35" s="27"/>
      <c r="BQ35" s="27"/>
      <c r="BR35" s="74"/>
      <c r="BS35" s="27"/>
      <c r="BT35" s="27"/>
      <c r="BU35" s="27"/>
      <c r="BV35" s="27"/>
    </row>
    <row r="36" spans="1:74" ht="15" customHeight="1">
      <c r="A36" s="76" t="s">
        <v>24</v>
      </c>
      <c r="B36" s="77">
        <v>2567507</v>
      </c>
      <c r="C36" s="77">
        <v>961635</v>
      </c>
      <c r="D36" s="77">
        <v>643794</v>
      </c>
      <c r="E36" s="78">
        <v>317841</v>
      </c>
      <c r="F36" s="79">
        <v>2609470</v>
      </c>
      <c r="G36" s="77">
        <v>1112511</v>
      </c>
      <c r="H36" s="77">
        <v>724249</v>
      </c>
      <c r="I36" s="78">
        <v>388262</v>
      </c>
      <c r="J36" s="77">
        <v>2653565</v>
      </c>
      <c r="K36" s="77">
        <v>1097031</v>
      </c>
      <c r="L36" s="77">
        <v>715649</v>
      </c>
      <c r="M36" s="78">
        <v>381381</v>
      </c>
      <c r="N36" s="77">
        <v>2706901</v>
      </c>
      <c r="O36" s="77">
        <v>1008160</v>
      </c>
      <c r="P36" s="77">
        <v>736604</v>
      </c>
      <c r="Q36" s="78">
        <v>271556</v>
      </c>
      <c r="R36" s="79">
        <v>2829383</v>
      </c>
      <c r="S36" s="77">
        <v>1009794</v>
      </c>
      <c r="T36" s="77">
        <v>745019</v>
      </c>
      <c r="U36" s="78">
        <v>264775</v>
      </c>
      <c r="V36" s="80" t="s">
        <v>24</v>
      </c>
      <c r="W36" s="77">
        <v>2902518</v>
      </c>
      <c r="X36" s="77">
        <v>1022244</v>
      </c>
      <c r="Y36" s="77">
        <v>735080</v>
      </c>
      <c r="Z36" s="78">
        <v>287164</v>
      </c>
      <c r="AA36" s="79">
        <v>2943401</v>
      </c>
      <c r="AB36" s="77">
        <v>1065286</v>
      </c>
      <c r="AC36" s="77">
        <v>760614</v>
      </c>
      <c r="AD36" s="77">
        <v>304672</v>
      </c>
      <c r="AE36" s="77">
        <v>3285902.625</v>
      </c>
      <c r="AF36" s="77">
        <v>1195504.5</v>
      </c>
      <c r="AG36" s="77">
        <v>911168.75</v>
      </c>
      <c r="AH36" s="78">
        <v>284335.75</v>
      </c>
      <c r="AI36" s="77">
        <v>3308339.444444444</v>
      </c>
      <c r="AJ36" s="77">
        <v>1211664.5555555555</v>
      </c>
      <c r="AK36" s="77">
        <v>909585</v>
      </c>
      <c r="AL36" s="78">
        <v>302079.55555555556</v>
      </c>
      <c r="AM36" s="33">
        <v>3260948.5</v>
      </c>
      <c r="AN36" s="33">
        <v>1330008.5</v>
      </c>
      <c r="AO36" s="33">
        <v>1013240</v>
      </c>
      <c r="AP36" s="34">
        <v>316768.5</v>
      </c>
      <c r="AQ36" s="33">
        <v>3341287</v>
      </c>
      <c r="AR36" s="33">
        <v>1339279</v>
      </c>
      <c r="AS36" s="33">
        <v>991054</v>
      </c>
      <c r="AT36" s="34">
        <v>348225</v>
      </c>
      <c r="AU36" s="33">
        <v>3398546.5</v>
      </c>
      <c r="AV36" s="33">
        <v>1431105.5</v>
      </c>
      <c r="AW36" s="33">
        <v>1050278.5</v>
      </c>
      <c r="AX36" s="34">
        <v>380827</v>
      </c>
      <c r="AY36" s="33">
        <v>3444847</v>
      </c>
      <c r="AZ36" s="33">
        <v>1412816</v>
      </c>
      <c r="BA36" s="33">
        <v>1028987</v>
      </c>
      <c r="BB36" s="34">
        <v>383829</v>
      </c>
      <c r="BC36" s="33">
        <v>3513775</v>
      </c>
      <c r="BD36" s="33">
        <v>1534770</v>
      </c>
      <c r="BE36" s="33">
        <v>1063545</v>
      </c>
      <c r="BF36" s="34">
        <v>471225</v>
      </c>
      <c r="BG36" s="33">
        <v>3592257</v>
      </c>
      <c r="BH36" s="33">
        <v>1549290.5</v>
      </c>
      <c r="BI36" s="33">
        <v>1103021</v>
      </c>
      <c r="BJ36" s="34">
        <v>446269.5</v>
      </c>
      <c r="BK36" s="33">
        <v>3697856.5</v>
      </c>
      <c r="BL36" s="33">
        <v>1614020.5</v>
      </c>
      <c r="BM36" s="33">
        <v>1178525.5</v>
      </c>
      <c r="BN36" s="34">
        <v>435495</v>
      </c>
      <c r="BO36" s="33">
        <v>3768097</v>
      </c>
      <c r="BP36" s="33">
        <v>1626945</v>
      </c>
      <c r="BQ36" s="33">
        <v>1213653.5</v>
      </c>
      <c r="BR36" s="34">
        <v>413291.5</v>
      </c>
      <c r="BS36" s="33">
        <v>3871208</v>
      </c>
      <c r="BT36" s="33">
        <v>1682583</v>
      </c>
      <c r="BU36" s="33">
        <v>1298365</v>
      </c>
      <c r="BV36" s="33">
        <v>384218</v>
      </c>
    </row>
    <row r="37" spans="1:74" ht="15" customHeight="1">
      <c r="A37" s="87"/>
      <c r="B37" s="88"/>
      <c r="C37" s="88"/>
      <c r="D37" s="88"/>
      <c r="E37" s="89"/>
      <c r="F37" s="90"/>
      <c r="G37" s="88"/>
      <c r="H37" s="88"/>
      <c r="I37" s="89"/>
      <c r="J37" s="88"/>
      <c r="K37" s="88"/>
      <c r="L37" s="88"/>
      <c r="M37" s="89"/>
      <c r="N37" s="88"/>
      <c r="O37" s="88"/>
      <c r="P37" s="88"/>
      <c r="Q37" s="89"/>
      <c r="R37" s="90"/>
      <c r="S37" s="88"/>
      <c r="T37" s="88"/>
      <c r="U37" s="89"/>
      <c r="V37" s="81"/>
      <c r="W37" s="61"/>
      <c r="X37" s="61"/>
      <c r="Y37" s="61"/>
      <c r="Z37" s="62"/>
      <c r="AA37" s="90"/>
      <c r="AB37" s="88"/>
      <c r="AC37" s="88"/>
      <c r="AD37" s="88"/>
      <c r="AE37" s="88"/>
      <c r="AF37" s="88"/>
      <c r="AG37" s="88"/>
      <c r="AH37" s="89"/>
      <c r="AI37" s="88"/>
      <c r="AJ37" s="88"/>
      <c r="AK37" s="88"/>
      <c r="AL37" s="89"/>
      <c r="AM37" s="37"/>
      <c r="AN37" s="37"/>
      <c r="AO37" s="37"/>
      <c r="AP37" s="38"/>
      <c r="AQ37" s="37"/>
      <c r="AR37" s="37"/>
      <c r="AS37" s="37"/>
      <c r="AT37" s="38"/>
      <c r="AU37" s="37"/>
      <c r="AV37" s="37"/>
      <c r="AW37" s="37"/>
      <c r="AX37" s="38"/>
      <c r="AY37" s="88"/>
      <c r="AZ37" s="88"/>
      <c r="BA37" s="88"/>
      <c r="BB37" s="89"/>
      <c r="BC37" s="88"/>
      <c r="BD37" s="88"/>
      <c r="BE37" s="88"/>
      <c r="BF37" s="89"/>
      <c r="BG37" s="88"/>
      <c r="BH37" s="88"/>
      <c r="BI37" s="88"/>
      <c r="BJ37" s="89"/>
      <c r="BK37" s="88"/>
      <c r="BL37" s="88"/>
      <c r="BM37" s="88"/>
      <c r="BN37" s="89"/>
      <c r="BO37" s="88"/>
      <c r="BP37" s="88"/>
      <c r="BQ37" s="88"/>
      <c r="BR37" s="89"/>
      <c r="BS37" s="88"/>
      <c r="BT37" s="88"/>
      <c r="BU37" s="88"/>
      <c r="BV37" s="88"/>
    </row>
    <row r="38" spans="1:74" s="60" customFormat="1" ht="15" customHeight="1">
      <c r="A38" s="60" t="s">
        <v>32</v>
      </c>
      <c r="B38" s="99">
        <v>16611</v>
      </c>
      <c r="C38" s="99">
        <v>16611</v>
      </c>
      <c r="D38" s="99">
        <v>16611</v>
      </c>
      <c r="E38" s="110">
        <v>0</v>
      </c>
      <c r="F38" s="111">
        <v>20553</v>
      </c>
      <c r="G38" s="99">
        <v>20553</v>
      </c>
      <c r="H38" s="99">
        <v>19939</v>
      </c>
      <c r="I38" s="110">
        <v>614</v>
      </c>
      <c r="J38" s="99">
        <v>20522</v>
      </c>
      <c r="K38" s="99">
        <v>20522</v>
      </c>
      <c r="L38" s="99">
        <v>19680</v>
      </c>
      <c r="M38" s="110">
        <v>842</v>
      </c>
      <c r="N38" s="99">
        <v>16846</v>
      </c>
      <c r="O38" s="99">
        <v>16846</v>
      </c>
      <c r="P38" s="99">
        <v>15997</v>
      </c>
      <c r="Q38" s="110">
        <v>849</v>
      </c>
      <c r="R38" s="111">
        <v>14200</v>
      </c>
      <c r="S38" s="99">
        <v>14200</v>
      </c>
      <c r="T38" s="99">
        <v>12403</v>
      </c>
      <c r="U38" s="110">
        <v>1797</v>
      </c>
      <c r="V38" s="112" t="s">
        <v>32</v>
      </c>
      <c r="W38" s="99">
        <v>27443</v>
      </c>
      <c r="X38" s="99">
        <v>27443</v>
      </c>
      <c r="Y38" s="99">
        <v>25441</v>
      </c>
      <c r="Z38" s="110">
        <v>2002</v>
      </c>
      <c r="AA38" s="111">
        <v>20555</v>
      </c>
      <c r="AB38" s="99">
        <v>20555</v>
      </c>
      <c r="AC38" s="99">
        <v>16515</v>
      </c>
      <c r="AD38" s="99">
        <v>4040</v>
      </c>
      <c r="AE38" s="99">
        <v>24799.75</v>
      </c>
      <c r="AF38" s="99">
        <v>24799.75</v>
      </c>
      <c r="AG38" s="99">
        <v>22025</v>
      </c>
      <c r="AH38" s="110">
        <v>2774.75</v>
      </c>
      <c r="AI38" s="99">
        <v>26716</v>
      </c>
      <c r="AJ38" s="99">
        <v>26716</v>
      </c>
      <c r="AK38" s="99">
        <v>25375.888888888891</v>
      </c>
      <c r="AL38" s="110">
        <v>1340.1111111111095</v>
      </c>
      <c r="AM38" s="113">
        <v>30370.5</v>
      </c>
      <c r="AN38" s="113">
        <v>30370.5</v>
      </c>
      <c r="AO38" s="113">
        <v>25487</v>
      </c>
      <c r="AP38" s="114">
        <v>4883.5</v>
      </c>
      <c r="AQ38" s="113">
        <v>22183.5</v>
      </c>
      <c r="AR38" s="113">
        <v>22183.5</v>
      </c>
      <c r="AS38" s="113">
        <v>18444.5</v>
      </c>
      <c r="AT38" s="114">
        <v>3739</v>
      </c>
      <c r="AU38" s="113">
        <v>21375</v>
      </c>
      <c r="AV38" s="113">
        <v>21375</v>
      </c>
      <c r="AW38" s="113">
        <v>20010.5</v>
      </c>
      <c r="AX38" s="114">
        <v>1364.5</v>
      </c>
      <c r="AY38" s="113">
        <v>21176</v>
      </c>
      <c r="AZ38" s="113">
        <v>21176</v>
      </c>
      <c r="BA38" s="113">
        <v>17751</v>
      </c>
      <c r="BB38" s="114">
        <v>3425</v>
      </c>
      <c r="BC38" s="113">
        <v>23019</v>
      </c>
      <c r="BD38" s="113">
        <v>23019</v>
      </c>
      <c r="BE38" s="113">
        <v>20609</v>
      </c>
      <c r="BF38" s="114">
        <v>2410</v>
      </c>
      <c r="BG38" s="113">
        <v>32199</v>
      </c>
      <c r="BH38" s="113">
        <v>32199</v>
      </c>
      <c r="BI38" s="113">
        <v>30901.5</v>
      </c>
      <c r="BJ38" s="114">
        <v>1297.5</v>
      </c>
      <c r="BK38" s="113">
        <v>28536</v>
      </c>
      <c r="BL38" s="113">
        <v>28536</v>
      </c>
      <c r="BM38" s="113">
        <v>26328</v>
      </c>
      <c r="BN38" s="114">
        <v>2208</v>
      </c>
      <c r="BO38" s="113">
        <v>27697</v>
      </c>
      <c r="BP38" s="113">
        <v>27697</v>
      </c>
      <c r="BQ38" s="113">
        <v>25288</v>
      </c>
      <c r="BR38" s="114">
        <v>2409</v>
      </c>
      <c r="BS38" s="113">
        <v>41129</v>
      </c>
      <c r="BT38" s="113">
        <v>41129</v>
      </c>
      <c r="BU38" s="113">
        <v>39365</v>
      </c>
      <c r="BV38" s="113">
        <v>1764</v>
      </c>
    </row>
    <row r="39" spans="1:74" ht="15" customHeight="1">
      <c r="A39" s="56" t="s">
        <v>33</v>
      </c>
      <c r="B39" s="61">
        <v>769</v>
      </c>
      <c r="C39" s="61">
        <v>769</v>
      </c>
      <c r="D39" s="61">
        <v>769</v>
      </c>
      <c r="E39" s="62">
        <v>0</v>
      </c>
      <c r="F39" s="63">
        <v>593</v>
      </c>
      <c r="G39" s="61">
        <v>593</v>
      </c>
      <c r="H39" s="61">
        <v>387</v>
      </c>
      <c r="I39" s="62">
        <v>205</v>
      </c>
      <c r="J39" s="61">
        <v>827</v>
      </c>
      <c r="K39" s="61">
        <v>827</v>
      </c>
      <c r="L39" s="61">
        <v>409</v>
      </c>
      <c r="M39" s="62">
        <v>418</v>
      </c>
      <c r="N39" s="61">
        <v>527</v>
      </c>
      <c r="O39" s="61">
        <v>527</v>
      </c>
      <c r="P39" s="61">
        <v>527</v>
      </c>
      <c r="Q39" s="62">
        <v>0</v>
      </c>
      <c r="R39" s="63">
        <v>1113</v>
      </c>
      <c r="S39" s="61">
        <v>1113</v>
      </c>
      <c r="T39" s="61">
        <v>1113</v>
      </c>
      <c r="U39" s="62">
        <v>0</v>
      </c>
      <c r="V39" s="81" t="s">
        <v>70</v>
      </c>
      <c r="W39" s="61">
        <v>1450</v>
      </c>
      <c r="X39" s="61">
        <v>1450</v>
      </c>
      <c r="Y39" s="61">
        <v>1071</v>
      </c>
      <c r="Z39" s="62">
        <v>379</v>
      </c>
      <c r="AA39" s="63">
        <v>892</v>
      </c>
      <c r="AB39" s="61">
        <v>892</v>
      </c>
      <c r="AC39" s="61">
        <v>892</v>
      </c>
      <c r="AD39" s="61">
        <v>0</v>
      </c>
      <c r="AE39" s="61">
        <v>318</v>
      </c>
      <c r="AF39" s="61">
        <v>318</v>
      </c>
      <c r="AG39" s="61">
        <v>0</v>
      </c>
      <c r="AH39" s="62">
        <v>318</v>
      </c>
      <c r="AI39" s="61">
        <v>137.66666666666666</v>
      </c>
      <c r="AJ39" s="61">
        <v>137.66666666666666</v>
      </c>
      <c r="AK39" s="61">
        <v>137.66666666666666</v>
      </c>
      <c r="AL39" s="62">
        <v>0</v>
      </c>
      <c r="AM39" s="37">
        <v>486</v>
      </c>
      <c r="AN39" s="37">
        <v>486</v>
      </c>
      <c r="AO39" s="37">
        <v>0</v>
      </c>
      <c r="AP39" s="38">
        <v>486</v>
      </c>
      <c r="AQ39" s="37">
        <v>223</v>
      </c>
      <c r="AR39" s="37">
        <v>223</v>
      </c>
      <c r="AS39" s="37">
        <v>0</v>
      </c>
      <c r="AT39" s="38">
        <v>223</v>
      </c>
      <c r="AU39" s="37">
        <v>442.5</v>
      </c>
      <c r="AV39" s="37">
        <v>442.5</v>
      </c>
      <c r="AW39" s="37">
        <v>207</v>
      </c>
      <c r="AX39" s="38">
        <v>235.5</v>
      </c>
      <c r="AY39" s="37">
        <v>0</v>
      </c>
      <c r="AZ39" s="37">
        <v>0</v>
      </c>
      <c r="BA39" s="37">
        <v>0</v>
      </c>
      <c r="BB39" s="38">
        <v>0</v>
      </c>
      <c r="BC39" s="37">
        <v>141.5</v>
      </c>
      <c r="BD39" s="37">
        <v>141.5</v>
      </c>
      <c r="BE39" s="37">
        <v>141.5</v>
      </c>
      <c r="BF39" s="38">
        <v>0</v>
      </c>
      <c r="BG39" s="37">
        <v>101</v>
      </c>
      <c r="BH39" s="37">
        <v>101</v>
      </c>
      <c r="BI39" s="37">
        <v>101</v>
      </c>
      <c r="BJ39" s="38">
        <v>0</v>
      </c>
      <c r="BK39" s="37">
        <v>490.5</v>
      </c>
      <c r="BL39" s="37">
        <v>490.5</v>
      </c>
      <c r="BM39" s="37">
        <v>490.5</v>
      </c>
      <c r="BN39" s="38">
        <v>0</v>
      </c>
      <c r="BO39" s="37">
        <v>161.5</v>
      </c>
      <c r="BP39" s="37">
        <v>161.5</v>
      </c>
      <c r="BQ39" s="37">
        <v>161.5</v>
      </c>
      <c r="BR39" s="38">
        <v>0</v>
      </c>
      <c r="BS39" s="37">
        <v>800</v>
      </c>
      <c r="BT39" s="37">
        <v>800</v>
      </c>
      <c r="BU39" s="37">
        <v>542</v>
      </c>
      <c r="BV39" s="37">
        <v>258</v>
      </c>
    </row>
    <row r="40" spans="1:74" ht="15" customHeight="1">
      <c r="A40" s="56" t="s">
        <v>34</v>
      </c>
      <c r="B40" s="61">
        <v>158130</v>
      </c>
      <c r="C40" s="61">
        <v>158130</v>
      </c>
      <c r="D40" s="61">
        <v>146591</v>
      </c>
      <c r="E40" s="62">
        <v>11539</v>
      </c>
      <c r="F40" s="63">
        <v>171656</v>
      </c>
      <c r="G40" s="61">
        <v>171656</v>
      </c>
      <c r="H40" s="61">
        <v>152191</v>
      </c>
      <c r="I40" s="62">
        <v>19465</v>
      </c>
      <c r="J40" s="61">
        <v>171968</v>
      </c>
      <c r="K40" s="61">
        <v>171968</v>
      </c>
      <c r="L40" s="61">
        <v>152575</v>
      </c>
      <c r="M40" s="62">
        <v>19393</v>
      </c>
      <c r="N40" s="61">
        <v>180910</v>
      </c>
      <c r="O40" s="61">
        <v>180910</v>
      </c>
      <c r="P40" s="61">
        <v>148798</v>
      </c>
      <c r="Q40" s="62">
        <v>32111</v>
      </c>
      <c r="R40" s="63">
        <v>173064</v>
      </c>
      <c r="S40" s="61">
        <v>173064</v>
      </c>
      <c r="T40" s="61">
        <v>142217</v>
      </c>
      <c r="U40" s="62">
        <v>30847</v>
      </c>
      <c r="V40" s="81" t="s">
        <v>34</v>
      </c>
      <c r="W40" s="61">
        <v>184823</v>
      </c>
      <c r="X40" s="61">
        <v>184823</v>
      </c>
      <c r="Y40" s="61">
        <v>145342</v>
      </c>
      <c r="Z40" s="62">
        <v>39481</v>
      </c>
      <c r="AA40" s="63">
        <v>190092</v>
      </c>
      <c r="AB40" s="61">
        <v>190092</v>
      </c>
      <c r="AC40" s="61">
        <v>150336</v>
      </c>
      <c r="AD40" s="61">
        <v>39756</v>
      </c>
      <c r="AE40" s="61">
        <v>231438.625</v>
      </c>
      <c r="AF40" s="61">
        <v>231438.625</v>
      </c>
      <c r="AG40" s="61">
        <v>193060.625</v>
      </c>
      <c r="AH40" s="62">
        <v>38378</v>
      </c>
      <c r="AI40" s="61">
        <v>208432.88888888888</v>
      </c>
      <c r="AJ40" s="61">
        <v>208432.88888888888</v>
      </c>
      <c r="AK40" s="61">
        <v>177182.22222222222</v>
      </c>
      <c r="AL40" s="62">
        <v>31250.666666666657</v>
      </c>
      <c r="AM40" s="37">
        <v>242958.5</v>
      </c>
      <c r="AN40" s="37">
        <v>242958.5</v>
      </c>
      <c r="AO40" s="37">
        <v>194612</v>
      </c>
      <c r="AP40" s="38">
        <v>48346.5</v>
      </c>
      <c r="AQ40" s="37">
        <v>203012.5</v>
      </c>
      <c r="AR40" s="37">
        <v>203012.5</v>
      </c>
      <c r="AS40" s="37">
        <v>156118.5</v>
      </c>
      <c r="AT40" s="38">
        <v>46894</v>
      </c>
      <c r="AU40" s="37">
        <v>201506</v>
      </c>
      <c r="AV40" s="37">
        <v>201506</v>
      </c>
      <c r="AW40" s="37">
        <v>151727.5</v>
      </c>
      <c r="AX40" s="38">
        <v>49778.5</v>
      </c>
      <c r="AY40" s="37">
        <v>206089</v>
      </c>
      <c r="AZ40" s="37">
        <v>206089</v>
      </c>
      <c r="BA40" s="37">
        <v>145119</v>
      </c>
      <c r="BB40" s="38">
        <v>60970</v>
      </c>
      <c r="BC40" s="37">
        <v>199937</v>
      </c>
      <c r="BD40" s="37">
        <v>199937</v>
      </c>
      <c r="BE40" s="37">
        <v>148556.5</v>
      </c>
      <c r="BF40" s="38">
        <v>51380.5</v>
      </c>
      <c r="BG40" s="37">
        <v>204234</v>
      </c>
      <c r="BH40" s="37">
        <v>204234</v>
      </c>
      <c r="BI40" s="37">
        <v>151205.5</v>
      </c>
      <c r="BJ40" s="38">
        <v>53028.5</v>
      </c>
      <c r="BK40" s="37">
        <v>200630</v>
      </c>
      <c r="BL40" s="37">
        <v>200630</v>
      </c>
      <c r="BM40" s="37">
        <v>158549</v>
      </c>
      <c r="BN40" s="38">
        <v>42081</v>
      </c>
      <c r="BO40" s="37">
        <v>188654.5</v>
      </c>
      <c r="BP40" s="37">
        <v>188654.5</v>
      </c>
      <c r="BQ40" s="37">
        <v>149481</v>
      </c>
      <c r="BR40" s="38">
        <v>39173.5</v>
      </c>
      <c r="BS40" s="37">
        <v>205511</v>
      </c>
      <c r="BT40" s="37">
        <v>205511</v>
      </c>
      <c r="BU40" s="37">
        <v>169575</v>
      </c>
      <c r="BV40" s="37">
        <v>35936</v>
      </c>
    </row>
    <row r="41" spans="1:74" ht="15" customHeight="1">
      <c r="A41" s="56" t="s">
        <v>65</v>
      </c>
      <c r="B41" s="61">
        <v>1920</v>
      </c>
      <c r="C41" s="61">
        <v>1920</v>
      </c>
      <c r="D41" s="61">
        <v>1920</v>
      </c>
      <c r="E41" s="62">
        <v>0</v>
      </c>
      <c r="F41" s="63">
        <v>412</v>
      </c>
      <c r="G41" s="61">
        <v>412</v>
      </c>
      <c r="H41" s="61">
        <v>412</v>
      </c>
      <c r="I41" s="62">
        <v>0</v>
      </c>
      <c r="J41" s="61">
        <v>1630</v>
      </c>
      <c r="K41" s="61">
        <v>1630</v>
      </c>
      <c r="L41" s="61">
        <v>1630</v>
      </c>
      <c r="M41" s="62">
        <v>0</v>
      </c>
      <c r="N41" s="61">
        <v>4145</v>
      </c>
      <c r="O41" s="61">
        <v>4145</v>
      </c>
      <c r="P41" s="61">
        <v>3435</v>
      </c>
      <c r="Q41" s="62">
        <v>711</v>
      </c>
      <c r="R41" s="63">
        <v>3662</v>
      </c>
      <c r="S41" s="61">
        <v>3662</v>
      </c>
      <c r="T41" s="61">
        <v>3363</v>
      </c>
      <c r="U41" s="62">
        <v>299</v>
      </c>
      <c r="V41" s="81" t="s">
        <v>65</v>
      </c>
      <c r="W41" s="61">
        <v>3139</v>
      </c>
      <c r="X41" s="61">
        <v>3139</v>
      </c>
      <c r="Y41" s="61">
        <v>2707</v>
      </c>
      <c r="Z41" s="62">
        <v>432</v>
      </c>
      <c r="AA41" s="63">
        <v>6023</v>
      </c>
      <c r="AB41" s="61">
        <v>6023</v>
      </c>
      <c r="AC41" s="61">
        <v>5743</v>
      </c>
      <c r="AD41" s="61">
        <v>280</v>
      </c>
      <c r="AE41" s="61">
        <v>2729.25</v>
      </c>
      <c r="AF41" s="61">
        <v>2729.25</v>
      </c>
      <c r="AG41" s="61">
        <v>2619.875</v>
      </c>
      <c r="AH41" s="62">
        <v>109.375</v>
      </c>
      <c r="AI41" s="61">
        <v>3356.3333333333335</v>
      </c>
      <c r="AJ41" s="61">
        <v>3356.3333333333335</v>
      </c>
      <c r="AK41" s="61">
        <v>3196.7777777777778</v>
      </c>
      <c r="AL41" s="62">
        <v>159.55555555555566</v>
      </c>
      <c r="AM41" s="37">
        <v>7258</v>
      </c>
      <c r="AN41" s="37">
        <v>7258</v>
      </c>
      <c r="AO41" s="37">
        <v>5389.5</v>
      </c>
      <c r="AP41" s="38">
        <v>1868.5</v>
      </c>
      <c r="AQ41" s="37">
        <v>7000.5</v>
      </c>
      <c r="AR41" s="37">
        <v>7000.5</v>
      </c>
      <c r="AS41" s="37">
        <v>5409</v>
      </c>
      <c r="AT41" s="38">
        <v>1591.5</v>
      </c>
      <c r="AU41" s="37">
        <v>5438</v>
      </c>
      <c r="AV41" s="37">
        <v>5438</v>
      </c>
      <c r="AW41" s="37">
        <v>4424.5</v>
      </c>
      <c r="AX41" s="38">
        <v>1013.5</v>
      </c>
      <c r="AY41" s="37">
        <v>5434</v>
      </c>
      <c r="AZ41" s="37">
        <v>5434</v>
      </c>
      <c r="BA41" s="37">
        <v>5243</v>
      </c>
      <c r="BB41" s="38">
        <v>191</v>
      </c>
      <c r="BC41" s="37">
        <v>7164.5</v>
      </c>
      <c r="BD41" s="37">
        <v>7164.5</v>
      </c>
      <c r="BE41" s="37">
        <v>6615.5</v>
      </c>
      <c r="BF41" s="38">
        <v>549</v>
      </c>
      <c r="BG41" s="37">
        <v>10824</v>
      </c>
      <c r="BH41" s="37">
        <v>10824</v>
      </c>
      <c r="BI41" s="37">
        <v>9002.5</v>
      </c>
      <c r="BJ41" s="38">
        <v>1821.5</v>
      </c>
      <c r="BK41" s="37">
        <v>7120</v>
      </c>
      <c r="BL41" s="37">
        <v>7120</v>
      </c>
      <c r="BM41" s="37">
        <v>5538.5</v>
      </c>
      <c r="BN41" s="38">
        <v>1581.5</v>
      </c>
      <c r="BO41" s="37">
        <v>10319.5</v>
      </c>
      <c r="BP41" s="37">
        <v>10319.5</v>
      </c>
      <c r="BQ41" s="37">
        <v>8736</v>
      </c>
      <c r="BR41" s="38">
        <v>1583.5</v>
      </c>
      <c r="BS41" s="37">
        <v>9228</v>
      </c>
      <c r="BT41" s="37">
        <v>9228</v>
      </c>
      <c r="BU41" s="37">
        <v>8817</v>
      </c>
      <c r="BV41" s="37">
        <v>411</v>
      </c>
    </row>
    <row r="42" spans="1:74" ht="15" customHeight="1">
      <c r="A42" s="56" t="s">
        <v>36</v>
      </c>
      <c r="B42" s="61">
        <v>3084</v>
      </c>
      <c r="C42" s="61">
        <v>3084</v>
      </c>
      <c r="D42" s="61">
        <v>3084</v>
      </c>
      <c r="E42" s="62">
        <v>0</v>
      </c>
      <c r="F42" s="63">
        <v>1798</v>
      </c>
      <c r="G42" s="61">
        <v>1798</v>
      </c>
      <c r="H42" s="61">
        <v>1393</v>
      </c>
      <c r="I42" s="62">
        <v>405</v>
      </c>
      <c r="J42" s="61">
        <v>2045</v>
      </c>
      <c r="K42" s="61">
        <v>2045</v>
      </c>
      <c r="L42" s="61">
        <v>1627</v>
      </c>
      <c r="M42" s="62">
        <v>418</v>
      </c>
      <c r="N42" s="61">
        <v>3849</v>
      </c>
      <c r="O42" s="61">
        <v>3849</v>
      </c>
      <c r="P42" s="61">
        <v>3430</v>
      </c>
      <c r="Q42" s="62">
        <v>420</v>
      </c>
      <c r="R42" s="63">
        <v>6499</v>
      </c>
      <c r="S42" s="61">
        <v>6499</v>
      </c>
      <c r="T42" s="61">
        <v>5601</v>
      </c>
      <c r="U42" s="62">
        <v>898</v>
      </c>
      <c r="V42" s="81" t="s">
        <v>71</v>
      </c>
      <c r="W42" s="61">
        <v>4965</v>
      </c>
      <c r="X42" s="61">
        <v>4965</v>
      </c>
      <c r="Y42" s="61">
        <v>4965</v>
      </c>
      <c r="Z42" s="62">
        <v>0</v>
      </c>
      <c r="AA42" s="63">
        <v>3482</v>
      </c>
      <c r="AB42" s="61">
        <v>3482</v>
      </c>
      <c r="AC42" s="61">
        <v>3482</v>
      </c>
      <c r="AD42" s="61">
        <v>0</v>
      </c>
      <c r="AE42" s="61">
        <v>7028.875</v>
      </c>
      <c r="AF42" s="61">
        <v>7028.875</v>
      </c>
      <c r="AG42" s="61">
        <v>6524.75</v>
      </c>
      <c r="AH42" s="62">
        <v>504.125</v>
      </c>
      <c r="AI42" s="61">
        <v>5979.333333333333</v>
      </c>
      <c r="AJ42" s="61">
        <v>5979.333333333333</v>
      </c>
      <c r="AK42" s="61">
        <v>5391.2222222222226</v>
      </c>
      <c r="AL42" s="62">
        <v>588.1111111111104</v>
      </c>
      <c r="AM42" s="37">
        <v>5129</v>
      </c>
      <c r="AN42" s="37">
        <v>5129</v>
      </c>
      <c r="AO42" s="37">
        <v>4052.5</v>
      </c>
      <c r="AP42" s="38">
        <v>1076.5</v>
      </c>
      <c r="AQ42" s="37">
        <v>6116</v>
      </c>
      <c r="AR42" s="37">
        <v>6116</v>
      </c>
      <c r="AS42" s="37">
        <v>5510</v>
      </c>
      <c r="AT42" s="38">
        <v>606</v>
      </c>
      <c r="AU42" s="37">
        <v>6086.5</v>
      </c>
      <c r="AV42" s="37">
        <v>6086.5</v>
      </c>
      <c r="AW42" s="37">
        <v>5040</v>
      </c>
      <c r="AX42" s="38">
        <v>1046.5</v>
      </c>
      <c r="AY42" s="37">
        <v>8841</v>
      </c>
      <c r="AZ42" s="37">
        <v>8841</v>
      </c>
      <c r="BA42" s="37">
        <v>6459</v>
      </c>
      <c r="BB42" s="38">
        <v>2382</v>
      </c>
      <c r="BC42" s="37">
        <v>9050.5</v>
      </c>
      <c r="BD42" s="37">
        <v>9050.5</v>
      </c>
      <c r="BE42" s="37">
        <v>7794</v>
      </c>
      <c r="BF42" s="38">
        <v>1256.5</v>
      </c>
      <c r="BG42" s="37">
        <v>8418</v>
      </c>
      <c r="BH42" s="37">
        <v>8418</v>
      </c>
      <c r="BI42" s="37">
        <v>6438.5</v>
      </c>
      <c r="BJ42" s="38">
        <v>1979.5</v>
      </c>
      <c r="BK42" s="37">
        <v>6743.5</v>
      </c>
      <c r="BL42" s="37">
        <v>6743.5</v>
      </c>
      <c r="BM42" s="37">
        <v>5095</v>
      </c>
      <c r="BN42" s="38">
        <v>1648.5</v>
      </c>
      <c r="BO42" s="37">
        <v>7867</v>
      </c>
      <c r="BP42" s="37">
        <v>7867</v>
      </c>
      <c r="BQ42" s="37">
        <v>7429.5</v>
      </c>
      <c r="BR42" s="38">
        <v>437.5</v>
      </c>
      <c r="BS42" s="37">
        <v>9940</v>
      </c>
      <c r="BT42" s="37">
        <v>9940</v>
      </c>
      <c r="BU42" s="37">
        <v>9737</v>
      </c>
      <c r="BV42" s="37">
        <v>203</v>
      </c>
    </row>
    <row r="43" spans="1:74" ht="15" customHeight="1">
      <c r="A43" s="56" t="s">
        <v>123</v>
      </c>
      <c r="B43" s="61">
        <v>170738</v>
      </c>
      <c r="C43" s="61">
        <v>170738</v>
      </c>
      <c r="D43" s="61">
        <v>165951</v>
      </c>
      <c r="E43" s="62">
        <v>4787</v>
      </c>
      <c r="F43" s="63">
        <v>227756</v>
      </c>
      <c r="G43" s="61">
        <v>227756</v>
      </c>
      <c r="H43" s="61">
        <v>213251</v>
      </c>
      <c r="I43" s="62">
        <v>14505</v>
      </c>
      <c r="J43" s="61">
        <v>217252</v>
      </c>
      <c r="K43" s="61">
        <v>217252</v>
      </c>
      <c r="L43" s="61">
        <v>197877</v>
      </c>
      <c r="M43" s="62">
        <v>19376</v>
      </c>
      <c r="N43" s="61">
        <v>219794</v>
      </c>
      <c r="O43" s="61">
        <v>219794</v>
      </c>
      <c r="P43" s="61">
        <v>201105</v>
      </c>
      <c r="Q43" s="62">
        <v>18689</v>
      </c>
      <c r="R43" s="63">
        <v>231711</v>
      </c>
      <c r="S43" s="61">
        <v>231711</v>
      </c>
      <c r="T43" s="61">
        <v>206854</v>
      </c>
      <c r="U43" s="62">
        <v>24857</v>
      </c>
      <c r="V43" s="81" t="s">
        <v>72</v>
      </c>
      <c r="W43" s="61">
        <v>167178</v>
      </c>
      <c r="X43" s="61">
        <v>167178</v>
      </c>
      <c r="Y43" s="61">
        <v>151785</v>
      </c>
      <c r="Z43" s="62">
        <v>15393</v>
      </c>
      <c r="AA43" s="63">
        <v>193740</v>
      </c>
      <c r="AB43" s="61">
        <v>193740</v>
      </c>
      <c r="AC43" s="61">
        <v>174115</v>
      </c>
      <c r="AD43" s="61">
        <v>19625</v>
      </c>
      <c r="AE43" s="61">
        <v>251141</v>
      </c>
      <c r="AF43" s="61">
        <v>251141</v>
      </c>
      <c r="AG43" s="61">
        <v>223406.125</v>
      </c>
      <c r="AH43" s="62">
        <v>27734.875</v>
      </c>
      <c r="AI43" s="61">
        <v>237962.44444444444</v>
      </c>
      <c r="AJ43" s="61">
        <v>237962.44444444444</v>
      </c>
      <c r="AK43" s="61">
        <v>219403.77777777778</v>
      </c>
      <c r="AL43" s="62">
        <v>18558.666666666657</v>
      </c>
      <c r="AM43" s="37">
        <v>243244</v>
      </c>
      <c r="AN43" s="37">
        <v>243244</v>
      </c>
      <c r="AO43" s="37">
        <v>212360</v>
      </c>
      <c r="AP43" s="38">
        <v>30884</v>
      </c>
      <c r="AQ43" s="37">
        <v>262980</v>
      </c>
      <c r="AR43" s="37">
        <v>262980</v>
      </c>
      <c r="AS43" s="37">
        <v>226285</v>
      </c>
      <c r="AT43" s="38">
        <v>36695</v>
      </c>
      <c r="AU43" s="37">
        <v>267454.5</v>
      </c>
      <c r="AV43" s="37">
        <v>267454.5</v>
      </c>
      <c r="AW43" s="37">
        <v>231183</v>
      </c>
      <c r="AX43" s="38">
        <v>36271.5</v>
      </c>
      <c r="AY43" s="37">
        <v>251507</v>
      </c>
      <c r="AZ43" s="37">
        <v>251507</v>
      </c>
      <c r="BA43" s="37">
        <v>216247</v>
      </c>
      <c r="BB43" s="38">
        <v>35260</v>
      </c>
      <c r="BC43" s="37">
        <v>256501.5</v>
      </c>
      <c r="BD43" s="37">
        <v>256501.5</v>
      </c>
      <c r="BE43" s="37">
        <v>220686.5</v>
      </c>
      <c r="BF43" s="38">
        <v>35815</v>
      </c>
      <c r="BG43" s="37">
        <v>283198</v>
      </c>
      <c r="BH43" s="37">
        <v>283198</v>
      </c>
      <c r="BI43" s="37">
        <v>247466</v>
      </c>
      <c r="BJ43" s="38">
        <v>35732</v>
      </c>
      <c r="BK43" s="37">
        <v>272040</v>
      </c>
      <c r="BL43" s="37">
        <v>272040</v>
      </c>
      <c r="BM43" s="37">
        <v>244875</v>
      </c>
      <c r="BN43" s="38">
        <v>27165</v>
      </c>
      <c r="BO43" s="37">
        <v>278044</v>
      </c>
      <c r="BP43" s="37">
        <v>278044</v>
      </c>
      <c r="BQ43" s="37">
        <v>245041</v>
      </c>
      <c r="BR43" s="38">
        <v>33003</v>
      </c>
      <c r="BS43" s="37">
        <v>290320</v>
      </c>
      <c r="BT43" s="37">
        <v>290320</v>
      </c>
      <c r="BU43" s="37">
        <v>262964</v>
      </c>
      <c r="BV43" s="37">
        <v>27356</v>
      </c>
    </row>
    <row r="44" spans="1:74" ht="15" customHeight="1">
      <c r="A44" s="56" t="s">
        <v>38</v>
      </c>
      <c r="B44" s="61">
        <v>10403</v>
      </c>
      <c r="C44" s="61">
        <v>10403</v>
      </c>
      <c r="D44" s="61">
        <v>10003</v>
      </c>
      <c r="E44" s="62">
        <v>400</v>
      </c>
      <c r="F44" s="63">
        <v>8619</v>
      </c>
      <c r="G44" s="61">
        <v>8619</v>
      </c>
      <c r="H44" s="61">
        <v>8410</v>
      </c>
      <c r="I44" s="62">
        <v>209</v>
      </c>
      <c r="J44" s="61">
        <v>10259</v>
      </c>
      <c r="K44" s="61">
        <v>10259</v>
      </c>
      <c r="L44" s="61">
        <v>8568</v>
      </c>
      <c r="M44" s="62">
        <v>1691</v>
      </c>
      <c r="N44" s="61">
        <v>12887</v>
      </c>
      <c r="O44" s="61">
        <v>12887</v>
      </c>
      <c r="P44" s="61">
        <v>11890</v>
      </c>
      <c r="Q44" s="62">
        <v>997</v>
      </c>
      <c r="R44" s="63">
        <v>19198</v>
      </c>
      <c r="S44" s="61">
        <v>19198</v>
      </c>
      <c r="T44" s="61">
        <v>16203</v>
      </c>
      <c r="U44" s="62">
        <v>2995</v>
      </c>
      <c r="V44" s="81" t="s">
        <v>73</v>
      </c>
      <c r="W44" s="61">
        <v>73875</v>
      </c>
      <c r="X44" s="61">
        <v>73875</v>
      </c>
      <c r="Y44" s="61">
        <v>62139</v>
      </c>
      <c r="Z44" s="62">
        <v>11736</v>
      </c>
      <c r="AA44" s="63">
        <v>72095</v>
      </c>
      <c r="AB44" s="61">
        <v>72095</v>
      </c>
      <c r="AC44" s="61">
        <v>61329</v>
      </c>
      <c r="AD44" s="61">
        <v>10766</v>
      </c>
      <c r="AE44" s="61">
        <v>81964.625</v>
      </c>
      <c r="AF44" s="61">
        <v>81964.625</v>
      </c>
      <c r="AG44" s="61">
        <v>69450.875</v>
      </c>
      <c r="AH44" s="62">
        <v>12513.75</v>
      </c>
      <c r="AI44" s="61">
        <v>88910.777777777781</v>
      </c>
      <c r="AJ44" s="61">
        <v>88910.777777777781</v>
      </c>
      <c r="AK44" s="61">
        <v>80665.222222222219</v>
      </c>
      <c r="AL44" s="62">
        <v>8245.555555555562</v>
      </c>
      <c r="AM44" s="37">
        <v>106130</v>
      </c>
      <c r="AN44" s="37">
        <v>106130</v>
      </c>
      <c r="AO44" s="37">
        <v>89858.5</v>
      </c>
      <c r="AP44" s="38">
        <v>16271.5</v>
      </c>
      <c r="AQ44" s="37">
        <v>114677</v>
      </c>
      <c r="AR44" s="37">
        <v>114677</v>
      </c>
      <c r="AS44" s="37">
        <v>95854.5</v>
      </c>
      <c r="AT44" s="38">
        <v>18822.5</v>
      </c>
      <c r="AU44" s="37">
        <v>123144.5</v>
      </c>
      <c r="AV44" s="37">
        <v>123144.5</v>
      </c>
      <c r="AW44" s="37">
        <v>102389</v>
      </c>
      <c r="AX44" s="38">
        <v>20755.5</v>
      </c>
      <c r="AY44" s="37">
        <v>107491</v>
      </c>
      <c r="AZ44" s="37">
        <v>107491</v>
      </c>
      <c r="BA44" s="37">
        <v>83778</v>
      </c>
      <c r="BB44" s="38">
        <v>23713</v>
      </c>
      <c r="BC44" s="37">
        <v>114051</v>
      </c>
      <c r="BD44" s="37">
        <v>114051</v>
      </c>
      <c r="BE44" s="37">
        <v>89616</v>
      </c>
      <c r="BF44" s="38">
        <v>24435</v>
      </c>
      <c r="BG44" s="37">
        <v>131432</v>
      </c>
      <c r="BH44" s="37">
        <v>131432</v>
      </c>
      <c r="BI44" s="37">
        <v>103168.5</v>
      </c>
      <c r="BJ44" s="38">
        <v>28263.5</v>
      </c>
      <c r="BK44" s="37">
        <v>138932.5</v>
      </c>
      <c r="BL44" s="37">
        <v>138932.5</v>
      </c>
      <c r="BM44" s="37">
        <v>111304</v>
      </c>
      <c r="BN44" s="38">
        <v>27628.5</v>
      </c>
      <c r="BO44" s="37">
        <v>138701.5</v>
      </c>
      <c r="BP44" s="37">
        <v>138701.5</v>
      </c>
      <c r="BQ44" s="37">
        <v>117721.5</v>
      </c>
      <c r="BR44" s="38">
        <v>20980</v>
      </c>
      <c r="BS44" s="37">
        <v>137917</v>
      </c>
      <c r="BT44" s="37">
        <v>137917</v>
      </c>
      <c r="BU44" s="37">
        <v>127383</v>
      </c>
      <c r="BV44" s="37">
        <v>10534</v>
      </c>
    </row>
    <row r="45" spans="1:74" ht="15" customHeight="1">
      <c r="A45" s="56" t="s">
        <v>66</v>
      </c>
      <c r="B45" s="61">
        <v>23134</v>
      </c>
      <c r="C45" s="61">
        <v>23134</v>
      </c>
      <c r="D45" s="61">
        <v>21144</v>
      </c>
      <c r="E45" s="62">
        <v>1990</v>
      </c>
      <c r="F45" s="63">
        <v>28517</v>
      </c>
      <c r="G45" s="61">
        <v>28517</v>
      </c>
      <c r="H45" s="61">
        <v>25590</v>
      </c>
      <c r="I45" s="62">
        <v>2927</v>
      </c>
      <c r="J45" s="61">
        <v>27427</v>
      </c>
      <c r="K45" s="61">
        <v>27427</v>
      </c>
      <c r="L45" s="61">
        <v>23238</v>
      </c>
      <c r="M45" s="62">
        <v>4189</v>
      </c>
      <c r="N45" s="61">
        <v>39860</v>
      </c>
      <c r="O45" s="61">
        <v>39860</v>
      </c>
      <c r="P45" s="61">
        <v>34957</v>
      </c>
      <c r="Q45" s="62">
        <v>4904</v>
      </c>
      <c r="R45" s="63">
        <v>40915</v>
      </c>
      <c r="S45" s="61">
        <v>40915</v>
      </c>
      <c r="T45" s="61">
        <v>34026</v>
      </c>
      <c r="U45" s="62">
        <v>6888</v>
      </c>
      <c r="V45" s="81" t="s">
        <v>38</v>
      </c>
      <c r="W45" s="61">
        <v>17568</v>
      </c>
      <c r="X45" s="61">
        <v>17568</v>
      </c>
      <c r="Y45" s="61">
        <v>15624</v>
      </c>
      <c r="Z45" s="62">
        <v>1944</v>
      </c>
      <c r="AA45" s="63">
        <v>15308</v>
      </c>
      <c r="AB45" s="61">
        <v>15308</v>
      </c>
      <c r="AC45" s="61">
        <v>12878</v>
      </c>
      <c r="AD45" s="61">
        <v>2430</v>
      </c>
      <c r="AE45" s="61">
        <v>16712.375</v>
      </c>
      <c r="AF45" s="61">
        <v>16712.375</v>
      </c>
      <c r="AG45" s="61">
        <v>15059.875</v>
      </c>
      <c r="AH45" s="62">
        <v>1652.5</v>
      </c>
      <c r="AI45" s="61">
        <v>14301.777777777777</v>
      </c>
      <c r="AJ45" s="61">
        <v>14301.777777777777</v>
      </c>
      <c r="AK45" s="61">
        <v>13795.777777777777</v>
      </c>
      <c r="AL45" s="62">
        <v>506</v>
      </c>
      <c r="AM45" s="37">
        <v>22721.5</v>
      </c>
      <c r="AN45" s="37">
        <v>22721.5</v>
      </c>
      <c r="AO45" s="37">
        <v>17546.5</v>
      </c>
      <c r="AP45" s="38">
        <v>5175</v>
      </c>
      <c r="AQ45" s="37">
        <v>22707</v>
      </c>
      <c r="AR45" s="37">
        <v>22707</v>
      </c>
      <c r="AS45" s="37">
        <v>17972.5</v>
      </c>
      <c r="AT45" s="38">
        <v>4734.5</v>
      </c>
      <c r="AU45" s="37">
        <v>23984.5</v>
      </c>
      <c r="AV45" s="37">
        <v>23984.5</v>
      </c>
      <c r="AW45" s="37">
        <v>19728</v>
      </c>
      <c r="AX45" s="38">
        <v>4256.5</v>
      </c>
      <c r="AY45" s="37">
        <v>26629</v>
      </c>
      <c r="AZ45" s="37">
        <v>26629</v>
      </c>
      <c r="BA45" s="37">
        <v>21523</v>
      </c>
      <c r="BB45" s="38">
        <v>5106</v>
      </c>
      <c r="BC45" s="37">
        <v>32524.5</v>
      </c>
      <c r="BD45" s="37">
        <v>32524.5</v>
      </c>
      <c r="BE45" s="37">
        <v>26981</v>
      </c>
      <c r="BF45" s="38">
        <v>5543.5</v>
      </c>
      <c r="BG45" s="37">
        <v>26858.5</v>
      </c>
      <c r="BH45" s="37">
        <v>26858.5</v>
      </c>
      <c r="BI45" s="37">
        <v>22967</v>
      </c>
      <c r="BJ45" s="38">
        <v>3891.5</v>
      </c>
      <c r="BK45" s="37">
        <v>29235</v>
      </c>
      <c r="BL45" s="37">
        <v>29235</v>
      </c>
      <c r="BM45" s="37">
        <v>23896</v>
      </c>
      <c r="BN45" s="38">
        <v>5339</v>
      </c>
      <c r="BO45" s="37">
        <v>27558</v>
      </c>
      <c r="BP45" s="37">
        <v>27558</v>
      </c>
      <c r="BQ45" s="37">
        <v>23057</v>
      </c>
      <c r="BR45" s="38">
        <v>4501</v>
      </c>
      <c r="BS45" s="37">
        <v>25638</v>
      </c>
      <c r="BT45" s="37">
        <v>25638</v>
      </c>
      <c r="BU45" s="37">
        <v>20110</v>
      </c>
      <c r="BV45" s="37">
        <v>5528</v>
      </c>
    </row>
    <row r="46" spans="1:74" ht="15" customHeight="1">
      <c r="A46" s="56" t="s">
        <v>124</v>
      </c>
      <c r="B46" s="61">
        <v>288847</v>
      </c>
      <c r="C46" s="61">
        <v>288847</v>
      </c>
      <c r="D46" s="61">
        <v>277339</v>
      </c>
      <c r="E46" s="62">
        <v>11509</v>
      </c>
      <c r="F46" s="63">
        <v>322098</v>
      </c>
      <c r="G46" s="61">
        <v>322098</v>
      </c>
      <c r="H46" s="61">
        <v>299454</v>
      </c>
      <c r="I46" s="62">
        <v>22645</v>
      </c>
      <c r="J46" s="61">
        <v>330714</v>
      </c>
      <c r="K46" s="61">
        <v>330714</v>
      </c>
      <c r="L46" s="61">
        <v>308004</v>
      </c>
      <c r="M46" s="62">
        <v>22710</v>
      </c>
      <c r="N46" s="61">
        <v>352147</v>
      </c>
      <c r="O46" s="61">
        <v>352147</v>
      </c>
      <c r="P46" s="61">
        <v>315547</v>
      </c>
      <c r="Q46" s="62">
        <v>36600</v>
      </c>
      <c r="R46" s="63">
        <v>359493</v>
      </c>
      <c r="S46" s="61">
        <v>359493</v>
      </c>
      <c r="T46" s="61">
        <v>322956</v>
      </c>
      <c r="U46" s="62">
        <v>36537</v>
      </c>
      <c r="V46" s="81" t="s">
        <v>39</v>
      </c>
      <c r="W46" s="61">
        <v>19133</v>
      </c>
      <c r="X46" s="61">
        <v>19133</v>
      </c>
      <c r="Y46" s="61">
        <v>14940</v>
      </c>
      <c r="Z46" s="62">
        <v>4193</v>
      </c>
      <c r="AA46" s="63">
        <v>20646</v>
      </c>
      <c r="AB46" s="61">
        <v>20646</v>
      </c>
      <c r="AC46" s="61">
        <v>16787</v>
      </c>
      <c r="AD46" s="61">
        <v>3859</v>
      </c>
      <c r="AE46" s="61">
        <v>19082.375</v>
      </c>
      <c r="AF46" s="61">
        <v>19082.375</v>
      </c>
      <c r="AG46" s="61">
        <v>16732.75</v>
      </c>
      <c r="AH46" s="62">
        <v>2349.625</v>
      </c>
      <c r="AI46" s="61">
        <v>21388.111111111109</v>
      </c>
      <c r="AJ46" s="61">
        <v>21388.111111111109</v>
      </c>
      <c r="AK46" s="61">
        <v>18709.222222222223</v>
      </c>
      <c r="AL46" s="62">
        <v>2678.8888888888869</v>
      </c>
      <c r="AM46" s="37">
        <v>33055</v>
      </c>
      <c r="AN46" s="37">
        <v>33055</v>
      </c>
      <c r="AO46" s="37">
        <v>29668.5</v>
      </c>
      <c r="AP46" s="38">
        <v>3386.5</v>
      </c>
      <c r="AQ46" s="37">
        <v>31657</v>
      </c>
      <c r="AR46" s="37">
        <v>31657</v>
      </c>
      <c r="AS46" s="37">
        <v>28036.5</v>
      </c>
      <c r="AT46" s="38">
        <v>3620.5</v>
      </c>
      <c r="AU46" s="37">
        <v>36525</v>
      </c>
      <c r="AV46" s="37">
        <v>36525</v>
      </c>
      <c r="AW46" s="37">
        <v>30973</v>
      </c>
      <c r="AX46" s="38">
        <v>5552</v>
      </c>
      <c r="AY46" s="37">
        <v>36752</v>
      </c>
      <c r="AZ46" s="37">
        <v>36752</v>
      </c>
      <c r="BA46" s="37">
        <v>32277</v>
      </c>
      <c r="BB46" s="38">
        <v>4475</v>
      </c>
      <c r="BC46" s="37">
        <v>31266.5</v>
      </c>
      <c r="BD46" s="37">
        <v>31266.5</v>
      </c>
      <c r="BE46" s="37">
        <v>26804.5</v>
      </c>
      <c r="BF46" s="38">
        <v>4462</v>
      </c>
      <c r="BG46" s="37">
        <v>33930.5</v>
      </c>
      <c r="BH46" s="37">
        <v>33930.5</v>
      </c>
      <c r="BI46" s="37">
        <v>27786</v>
      </c>
      <c r="BJ46" s="38">
        <v>6144.5</v>
      </c>
      <c r="BK46" s="37">
        <v>35079.5</v>
      </c>
      <c r="BL46" s="37">
        <v>35079.5</v>
      </c>
      <c r="BM46" s="37">
        <v>30223</v>
      </c>
      <c r="BN46" s="38">
        <v>4856.5</v>
      </c>
      <c r="BO46" s="37">
        <v>44808.5</v>
      </c>
      <c r="BP46" s="37">
        <v>44808.5</v>
      </c>
      <c r="BQ46" s="37">
        <v>40458.5</v>
      </c>
      <c r="BR46" s="38">
        <v>4350</v>
      </c>
      <c r="BS46" s="37">
        <v>39446</v>
      </c>
      <c r="BT46" s="37">
        <v>39446</v>
      </c>
      <c r="BU46" s="37">
        <v>35701</v>
      </c>
      <c r="BV46" s="37">
        <v>3745</v>
      </c>
    </row>
    <row r="47" spans="1:74" ht="15" customHeight="1">
      <c r="A47" s="56" t="s">
        <v>67</v>
      </c>
      <c r="B47" s="61">
        <v>1893871</v>
      </c>
      <c r="C47" s="61">
        <v>287998</v>
      </c>
      <c r="D47" s="61">
        <v>383</v>
      </c>
      <c r="E47" s="62">
        <v>287616</v>
      </c>
      <c r="F47" s="63">
        <v>1827468</v>
      </c>
      <c r="G47" s="61">
        <v>330508</v>
      </c>
      <c r="H47" s="61">
        <v>3222</v>
      </c>
      <c r="I47" s="62">
        <v>327286</v>
      </c>
      <c r="J47" s="61">
        <v>1870921</v>
      </c>
      <c r="K47" s="61">
        <v>314387</v>
      </c>
      <c r="L47" s="61">
        <v>2043</v>
      </c>
      <c r="M47" s="62">
        <v>312344</v>
      </c>
      <c r="N47" s="61">
        <v>1875935</v>
      </c>
      <c r="O47" s="61">
        <v>177194</v>
      </c>
      <c r="P47" s="61">
        <v>917</v>
      </c>
      <c r="Q47" s="62">
        <v>176277</v>
      </c>
      <c r="R47" s="63">
        <v>1979528</v>
      </c>
      <c r="S47" s="61">
        <v>159938</v>
      </c>
      <c r="T47" s="61">
        <v>283</v>
      </c>
      <c r="U47" s="62">
        <v>159655</v>
      </c>
      <c r="V47" s="82" t="s">
        <v>74</v>
      </c>
      <c r="W47" s="61">
        <v>29041</v>
      </c>
      <c r="X47" s="61">
        <v>29041</v>
      </c>
      <c r="Y47" s="61">
        <v>23560</v>
      </c>
      <c r="Z47" s="62">
        <v>5481</v>
      </c>
      <c r="AA47" s="63">
        <v>25756</v>
      </c>
      <c r="AB47" s="61">
        <v>25756</v>
      </c>
      <c r="AC47" s="61">
        <v>22976</v>
      </c>
      <c r="AD47" s="61">
        <v>2780</v>
      </c>
      <c r="AE47" s="61">
        <v>32038.375</v>
      </c>
      <c r="AF47" s="61">
        <v>32038.375</v>
      </c>
      <c r="AG47" s="61">
        <v>25951.375</v>
      </c>
      <c r="AH47" s="62">
        <v>6087</v>
      </c>
      <c r="AI47" s="61">
        <v>37369.888888888891</v>
      </c>
      <c r="AJ47" s="61">
        <v>37369.888888888891</v>
      </c>
      <c r="AK47" s="61">
        <v>32929.444444444445</v>
      </c>
      <c r="AL47" s="62">
        <v>4440.4444444444453</v>
      </c>
      <c r="AM47" s="37">
        <v>44341</v>
      </c>
      <c r="AN47" s="37">
        <v>44341</v>
      </c>
      <c r="AO47" s="37">
        <v>39315.5</v>
      </c>
      <c r="AP47" s="38">
        <v>5025.5</v>
      </c>
      <c r="AQ47" s="37">
        <v>55892</v>
      </c>
      <c r="AR47" s="37">
        <v>55892</v>
      </c>
      <c r="AS47" s="37">
        <v>47345.5</v>
      </c>
      <c r="AT47" s="38">
        <v>8546.5</v>
      </c>
      <c r="AU47" s="37">
        <v>53206.5</v>
      </c>
      <c r="AV47" s="37">
        <v>53206.5</v>
      </c>
      <c r="AW47" s="37">
        <v>45395.5</v>
      </c>
      <c r="AX47" s="38">
        <v>7811</v>
      </c>
      <c r="AY47" s="37">
        <v>46624</v>
      </c>
      <c r="AZ47" s="37">
        <v>46624</v>
      </c>
      <c r="BA47" s="37">
        <v>40472</v>
      </c>
      <c r="BB47" s="38">
        <v>6152</v>
      </c>
      <c r="BC47" s="37">
        <v>55659.5</v>
      </c>
      <c r="BD47" s="37">
        <v>55659.5</v>
      </c>
      <c r="BE47" s="37">
        <v>45934.5</v>
      </c>
      <c r="BF47" s="38">
        <v>9725</v>
      </c>
      <c r="BG47" s="37">
        <v>52888.5</v>
      </c>
      <c r="BH47" s="37">
        <v>52888.5</v>
      </c>
      <c r="BI47" s="37">
        <v>43900.5</v>
      </c>
      <c r="BJ47" s="38">
        <v>8988</v>
      </c>
      <c r="BK47" s="37">
        <v>52429</v>
      </c>
      <c r="BL47" s="37">
        <v>52429</v>
      </c>
      <c r="BM47" s="37">
        <v>48953.5</v>
      </c>
      <c r="BN47" s="38">
        <v>3475.5</v>
      </c>
      <c r="BO47" s="37">
        <v>54905.5</v>
      </c>
      <c r="BP47" s="37">
        <v>54905.5</v>
      </c>
      <c r="BQ47" s="37">
        <v>46796.5</v>
      </c>
      <c r="BR47" s="38">
        <v>8109</v>
      </c>
      <c r="BS47" s="37">
        <v>57272</v>
      </c>
      <c r="BT47" s="37">
        <v>57272</v>
      </c>
      <c r="BU47" s="37">
        <v>52384</v>
      </c>
      <c r="BV47" s="37">
        <v>4888</v>
      </c>
    </row>
    <row r="48" spans="1:74" ht="15" customHeight="1">
      <c r="E48" s="62"/>
      <c r="F48" s="63"/>
      <c r="G48" s="61"/>
      <c r="H48" s="61"/>
      <c r="I48" s="62"/>
      <c r="J48" s="61"/>
      <c r="K48" s="61"/>
      <c r="L48" s="61"/>
      <c r="M48" s="62"/>
      <c r="N48" s="61"/>
      <c r="O48" s="61"/>
      <c r="P48" s="61"/>
      <c r="Q48" s="62"/>
      <c r="R48" s="63"/>
      <c r="S48" s="61"/>
      <c r="T48" s="61"/>
      <c r="U48" s="62"/>
      <c r="V48" s="82" t="s">
        <v>75</v>
      </c>
      <c r="W48" s="61">
        <v>332819</v>
      </c>
      <c r="X48" s="61">
        <v>332819</v>
      </c>
      <c r="Y48" s="61">
        <v>287506</v>
      </c>
      <c r="Z48" s="62">
        <v>45313</v>
      </c>
      <c r="AA48" s="63">
        <v>345893</v>
      </c>
      <c r="AB48" s="61">
        <v>345893</v>
      </c>
      <c r="AC48" s="61">
        <v>295561</v>
      </c>
      <c r="AD48" s="61">
        <v>50332</v>
      </c>
      <c r="AE48" s="61">
        <v>396944.875</v>
      </c>
      <c r="AF48" s="61">
        <v>396944.875</v>
      </c>
      <c r="AG48" s="61">
        <v>336337.5</v>
      </c>
      <c r="AH48" s="62">
        <v>60607.375</v>
      </c>
      <c r="AI48" s="61">
        <v>375139.66666666669</v>
      </c>
      <c r="AJ48" s="61">
        <v>375139.66666666669</v>
      </c>
      <c r="AK48" s="61">
        <v>332797.77777777775</v>
      </c>
      <c r="AL48" s="62">
        <v>42341.888888888934</v>
      </c>
      <c r="AM48" s="37">
        <v>468726</v>
      </c>
      <c r="AN48" s="37">
        <v>468726</v>
      </c>
      <c r="AO48" s="37">
        <v>394950</v>
      </c>
      <c r="AP48" s="38">
        <v>73776</v>
      </c>
      <c r="AQ48" s="37">
        <v>468445</v>
      </c>
      <c r="AR48" s="37">
        <v>468445</v>
      </c>
      <c r="AS48" s="37">
        <v>390078</v>
      </c>
      <c r="AT48" s="38">
        <v>78367</v>
      </c>
      <c r="AU48" s="37">
        <v>525380.5</v>
      </c>
      <c r="AV48" s="37">
        <v>525380.5</v>
      </c>
      <c r="AW48" s="37">
        <v>439200.5</v>
      </c>
      <c r="AX48" s="38">
        <v>86180</v>
      </c>
      <c r="AY48" s="37">
        <v>544094</v>
      </c>
      <c r="AZ48" s="37">
        <v>544094</v>
      </c>
      <c r="BA48" s="37">
        <v>460118</v>
      </c>
      <c r="BB48" s="38">
        <v>83976</v>
      </c>
      <c r="BC48" s="37">
        <v>570557.5</v>
      </c>
      <c r="BD48" s="37">
        <v>570557.5</v>
      </c>
      <c r="BE48" s="37">
        <v>469806</v>
      </c>
      <c r="BF48" s="38">
        <v>100751.5</v>
      </c>
      <c r="BG48" s="37">
        <v>571842.5</v>
      </c>
      <c r="BH48" s="37">
        <v>571842.5</v>
      </c>
      <c r="BI48" s="37">
        <v>460084</v>
      </c>
      <c r="BJ48" s="38">
        <v>111758.5</v>
      </c>
      <c r="BK48" s="37">
        <v>620702</v>
      </c>
      <c r="BL48" s="37">
        <v>620702</v>
      </c>
      <c r="BM48" s="37">
        <v>523273</v>
      </c>
      <c r="BN48" s="38">
        <v>97429</v>
      </c>
      <c r="BO48" s="37">
        <v>639999.5</v>
      </c>
      <c r="BP48" s="37">
        <v>639999.5</v>
      </c>
      <c r="BQ48" s="37">
        <v>549483</v>
      </c>
      <c r="BR48" s="38">
        <v>90516.5</v>
      </c>
      <c r="BS48" s="37">
        <v>638119</v>
      </c>
      <c r="BT48" s="37">
        <v>638119</v>
      </c>
      <c r="BU48" s="37">
        <v>571787</v>
      </c>
      <c r="BV48" s="37">
        <v>66332</v>
      </c>
    </row>
    <row r="49" spans="1:74" ht="15" customHeight="1">
      <c r="E49" s="62"/>
      <c r="F49" s="63"/>
      <c r="G49" s="61"/>
      <c r="H49" s="61"/>
      <c r="I49" s="62"/>
      <c r="J49" s="61"/>
      <c r="K49" s="61"/>
      <c r="L49" s="61"/>
      <c r="M49" s="62"/>
      <c r="N49" s="61"/>
      <c r="O49" s="61"/>
      <c r="P49" s="61"/>
      <c r="Q49" s="62"/>
      <c r="R49" s="63"/>
      <c r="S49" s="61"/>
      <c r="T49" s="61"/>
      <c r="U49" s="62"/>
      <c r="V49" s="83" t="s">
        <v>125</v>
      </c>
      <c r="W49" s="61">
        <v>2041084</v>
      </c>
      <c r="X49" s="61">
        <v>160810</v>
      </c>
      <c r="Y49" s="61">
        <v>0</v>
      </c>
      <c r="Z49" s="62">
        <v>160810</v>
      </c>
      <c r="AA49" s="63">
        <v>2048919</v>
      </c>
      <c r="AB49" s="61">
        <v>170804</v>
      </c>
      <c r="AC49" s="61">
        <v>0</v>
      </c>
      <c r="AD49" s="61">
        <v>170804</v>
      </c>
      <c r="AE49" s="61">
        <v>2221704.5</v>
      </c>
      <c r="AF49" s="61">
        <v>131306.375</v>
      </c>
      <c r="AG49" s="61">
        <v>0</v>
      </c>
      <c r="AH49" s="62">
        <v>131306.375</v>
      </c>
      <c r="AI49" s="61">
        <v>2288644.5555555555</v>
      </c>
      <c r="AJ49" s="61">
        <v>191969.66666666666</v>
      </c>
      <c r="AK49" s="61">
        <v>0</v>
      </c>
      <c r="AL49" s="62">
        <v>191969.66666666666</v>
      </c>
      <c r="AM49" s="37">
        <v>2056529</v>
      </c>
      <c r="AN49" s="37">
        <v>125589</v>
      </c>
      <c r="AO49" s="37">
        <v>0</v>
      </c>
      <c r="AP49" s="38">
        <v>125589</v>
      </c>
      <c r="AQ49" s="37">
        <v>2146393.5</v>
      </c>
      <c r="AR49" s="37">
        <v>144385.5</v>
      </c>
      <c r="AS49" s="37">
        <v>0</v>
      </c>
      <c r="AT49" s="38">
        <v>144385.5</v>
      </c>
      <c r="AU49" s="37">
        <v>2134003</v>
      </c>
      <c r="AV49" s="37">
        <v>166562</v>
      </c>
      <c r="AW49" s="37">
        <v>0</v>
      </c>
      <c r="AX49" s="38">
        <v>166562</v>
      </c>
      <c r="AY49" s="37">
        <v>2190210</v>
      </c>
      <c r="AZ49" s="37">
        <v>158179</v>
      </c>
      <c r="BA49" s="37">
        <v>0</v>
      </c>
      <c r="BB49" s="38">
        <v>158179</v>
      </c>
      <c r="BC49" s="37">
        <v>2213902</v>
      </c>
      <c r="BD49" s="37">
        <v>234897</v>
      </c>
      <c r="BE49" s="37">
        <v>0</v>
      </c>
      <c r="BF49" s="38">
        <v>234897</v>
      </c>
      <c r="BG49" s="37">
        <v>2236331</v>
      </c>
      <c r="BH49" s="37">
        <v>193364.5</v>
      </c>
      <c r="BI49" s="37">
        <v>0</v>
      </c>
      <c r="BJ49" s="38">
        <v>193364.5</v>
      </c>
      <c r="BK49" s="37">
        <v>2305918.5</v>
      </c>
      <c r="BL49" s="37">
        <v>222082.5</v>
      </c>
      <c r="BM49" s="37">
        <v>0</v>
      </c>
      <c r="BN49" s="38">
        <v>222082.5</v>
      </c>
      <c r="BO49" s="37">
        <v>2349380.5</v>
      </c>
      <c r="BP49" s="37">
        <v>208228.5</v>
      </c>
      <c r="BQ49" s="37">
        <v>0</v>
      </c>
      <c r="BR49" s="38">
        <v>208228.5</v>
      </c>
      <c r="BS49" s="37">
        <v>2415888</v>
      </c>
      <c r="BT49" s="37">
        <v>227263</v>
      </c>
      <c r="BU49" s="37">
        <v>0</v>
      </c>
      <c r="BV49" s="37">
        <v>227263</v>
      </c>
    </row>
    <row r="50" spans="1:74" ht="15" customHeight="1">
      <c r="A50" s="91"/>
      <c r="B50" s="92"/>
      <c r="C50" s="92"/>
      <c r="D50" s="92"/>
      <c r="E50" s="93"/>
      <c r="F50" s="94"/>
      <c r="G50" s="92"/>
      <c r="H50" s="92"/>
      <c r="I50" s="93"/>
      <c r="J50" s="92"/>
      <c r="K50" s="92"/>
      <c r="L50" s="92"/>
      <c r="M50" s="93"/>
      <c r="N50" s="92"/>
      <c r="O50" s="92"/>
      <c r="P50" s="92"/>
      <c r="Q50" s="93"/>
      <c r="R50" s="94"/>
      <c r="S50" s="92"/>
      <c r="T50" s="92"/>
      <c r="U50" s="93"/>
      <c r="V50" s="95"/>
      <c r="W50" s="92"/>
      <c r="X50" s="92"/>
      <c r="Y50" s="92"/>
      <c r="Z50" s="93"/>
      <c r="AA50" s="94"/>
      <c r="AB50" s="92"/>
      <c r="AC50" s="92"/>
      <c r="AD50" s="92"/>
      <c r="AE50" s="92"/>
      <c r="AF50" s="92"/>
      <c r="AG50" s="92"/>
      <c r="AH50" s="93"/>
      <c r="AI50" s="92"/>
      <c r="AJ50" s="92"/>
      <c r="AK50" s="92"/>
      <c r="AL50" s="93"/>
      <c r="AM50" s="49"/>
      <c r="AN50" s="49"/>
      <c r="AO50" s="49"/>
      <c r="AP50" s="50"/>
      <c r="AQ50" s="96"/>
      <c r="AR50" s="96"/>
      <c r="AS50" s="96"/>
      <c r="AT50" s="97"/>
      <c r="AU50" s="96"/>
      <c r="AV50" s="96"/>
      <c r="AW50" s="96"/>
      <c r="AX50" s="97"/>
      <c r="AY50" s="92"/>
      <c r="AZ50" s="92"/>
      <c r="BA50" s="92"/>
      <c r="BB50" s="93"/>
      <c r="BC50" s="92"/>
      <c r="BD50" s="92"/>
      <c r="BE50" s="92"/>
      <c r="BF50" s="93"/>
      <c r="BG50" s="92"/>
      <c r="BH50" s="92"/>
      <c r="BI50" s="92"/>
      <c r="BJ50" s="93"/>
      <c r="BK50" s="92"/>
      <c r="BL50" s="92"/>
      <c r="BM50" s="92"/>
      <c r="BN50" s="93"/>
      <c r="BR50" s="98"/>
    </row>
    <row r="51" spans="1:74" ht="15" customHeight="1">
      <c r="B51" s="56"/>
      <c r="C51" s="56"/>
      <c r="D51" s="56"/>
      <c r="E51" s="56"/>
      <c r="R51" s="61"/>
      <c r="S51" s="61"/>
      <c r="T51" s="61"/>
      <c r="U51" s="61"/>
      <c r="V51" s="26" t="s">
        <v>111</v>
      </c>
      <c r="W51" s="61"/>
      <c r="X51" s="61"/>
      <c r="Y51" s="61"/>
      <c r="Z51" s="61"/>
      <c r="AY51" s="61"/>
      <c r="AZ51" s="61"/>
      <c r="BA51" s="61"/>
      <c r="BB51" s="61"/>
      <c r="BK51" s="61"/>
      <c r="BL51" s="61"/>
      <c r="BM51" s="61"/>
      <c r="BN51" s="61"/>
    </row>
    <row r="52" spans="1:74" ht="15" customHeight="1">
      <c r="A52" s="56" t="s">
        <v>109</v>
      </c>
      <c r="V52" s="26" t="s">
        <v>89</v>
      </c>
      <c r="W52" s="61"/>
      <c r="X52" s="61"/>
      <c r="Y52" s="61"/>
      <c r="Z52" s="61"/>
      <c r="AY52" s="61"/>
      <c r="AZ52" s="61"/>
      <c r="BA52" s="61"/>
      <c r="BB52" s="61"/>
      <c r="BK52" s="61"/>
      <c r="BL52" s="61"/>
      <c r="BM52" s="61"/>
      <c r="BN52" s="61"/>
    </row>
    <row r="53" spans="1:74" ht="15" customHeight="1">
      <c r="A53" s="56" t="s">
        <v>89</v>
      </c>
      <c r="V53" s="26" t="s">
        <v>90</v>
      </c>
      <c r="W53" s="61"/>
      <c r="X53" s="61"/>
      <c r="Y53" s="61"/>
      <c r="Z53" s="61"/>
      <c r="AY53" s="61"/>
      <c r="AZ53" s="61"/>
      <c r="BA53" s="61"/>
      <c r="BB53" s="61"/>
      <c r="BK53" s="61"/>
      <c r="BL53" s="61"/>
      <c r="BM53" s="61"/>
      <c r="BN53" s="61"/>
    </row>
    <row r="54" spans="1:74" ht="15" customHeight="1">
      <c r="A54" s="56" t="s">
        <v>90</v>
      </c>
      <c r="V54" s="26" t="s">
        <v>112</v>
      </c>
      <c r="W54" s="61"/>
      <c r="X54" s="61"/>
      <c r="Y54" s="61"/>
      <c r="Z54" s="61"/>
      <c r="AY54" s="61"/>
      <c r="AZ54" s="61"/>
      <c r="BA54" s="61"/>
      <c r="BB54" s="61"/>
      <c r="BK54" s="61"/>
      <c r="BL54" s="61"/>
      <c r="BM54" s="61"/>
      <c r="BN54" s="61"/>
    </row>
    <row r="55" spans="1:74" s="60" customFormat="1" ht="18" customHeight="1">
      <c r="A55" s="56" t="s">
        <v>91</v>
      </c>
      <c r="B55" s="61"/>
      <c r="C55" s="61"/>
      <c r="D55" s="61"/>
      <c r="E55" s="61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AY55" s="61"/>
      <c r="AZ55" s="61"/>
      <c r="BA55" s="61"/>
      <c r="BB55" s="61"/>
      <c r="BK55" s="61"/>
      <c r="BL55" s="61"/>
      <c r="BM55" s="61"/>
      <c r="BN55" s="61"/>
    </row>
    <row r="56" spans="1:74" ht="15" customHeight="1">
      <c r="A56" s="56" t="s">
        <v>110</v>
      </c>
    </row>
    <row r="57" spans="1:74" ht="15" customHeight="1">
      <c r="B57" s="56"/>
      <c r="C57" s="56"/>
      <c r="D57" s="56"/>
      <c r="E57" s="56"/>
    </row>
    <row r="58" spans="1:74" ht="15" customHeight="1">
      <c r="A58" s="1" t="s">
        <v>57</v>
      </c>
      <c r="B58" s="56"/>
      <c r="C58" s="56"/>
      <c r="D58" s="56"/>
      <c r="E58" s="56"/>
    </row>
    <row r="59" spans="1:74" ht="15" customHeight="1">
      <c r="A59" s="2" t="s">
        <v>23</v>
      </c>
      <c r="B59" s="56"/>
      <c r="C59" s="56"/>
      <c r="D59" s="56"/>
      <c r="E59" s="56"/>
    </row>
    <row r="60" spans="1:74" ht="15" customHeight="1">
      <c r="B60" s="56"/>
      <c r="C60" s="56"/>
      <c r="D60" s="56"/>
      <c r="E60" s="56"/>
    </row>
    <row r="61" spans="1:74" ht="15" customHeight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</row>
    <row r="62" spans="1:74" ht="15" customHeight="1">
      <c r="B62" s="56"/>
      <c r="C62" s="56"/>
      <c r="D62" s="56"/>
      <c r="E62" s="56"/>
    </row>
    <row r="63" spans="1:74" ht="15" customHeight="1">
      <c r="B63" s="56"/>
      <c r="C63" s="56"/>
      <c r="D63" s="56"/>
      <c r="E63" s="56"/>
    </row>
    <row r="64" spans="1:74" ht="15" customHeight="1">
      <c r="B64" s="56"/>
      <c r="C64" s="56"/>
      <c r="D64" s="56"/>
      <c r="E64" s="56"/>
    </row>
    <row r="65" s="56" customFormat="1" ht="15" customHeight="1"/>
    <row r="66" s="56" customFormat="1" ht="15" customHeight="1"/>
    <row r="67" s="56" customFormat="1" ht="15" customHeight="1"/>
    <row r="68" s="56" customFormat="1" ht="15" customHeight="1"/>
    <row r="69" s="56" customFormat="1" ht="15" customHeight="1"/>
    <row r="70" s="56" customFormat="1" ht="15" customHeight="1"/>
    <row r="71" s="56" customFormat="1" ht="15" customHeight="1"/>
    <row r="72" s="56" customFormat="1" ht="15" customHeight="1"/>
    <row r="73" s="56" customFormat="1" ht="15" customHeight="1"/>
    <row r="74" s="56" customFormat="1" ht="15" customHeight="1"/>
    <row r="75" s="56" customFormat="1" ht="15" customHeight="1"/>
    <row r="76" s="56" customFormat="1" ht="15" customHeight="1"/>
    <row r="77" s="56" customFormat="1" ht="15" customHeight="1"/>
    <row r="78" s="56" customFormat="1" ht="15" customHeight="1"/>
    <row r="79" s="56" customFormat="1" ht="15" customHeight="1"/>
    <row r="80" s="56" customFormat="1" ht="15" customHeight="1"/>
    <row r="81" s="56" customFormat="1" ht="15" customHeight="1"/>
    <row r="82" s="56" customFormat="1" ht="15" customHeight="1"/>
    <row r="83" s="56" customFormat="1" ht="15" customHeight="1"/>
    <row r="84" s="56" customFormat="1" ht="15" customHeight="1"/>
    <row r="85" s="56" customFormat="1" ht="15" customHeight="1"/>
    <row r="86" s="56" customFormat="1" ht="15" customHeight="1"/>
    <row r="87" s="56" customFormat="1" ht="15" customHeight="1"/>
    <row r="88" s="56" customFormat="1" ht="15" customHeight="1"/>
    <row r="89" s="56" customFormat="1" ht="15" customHeight="1"/>
    <row r="90" s="56" customFormat="1" ht="15" customHeight="1"/>
    <row r="91" s="56" customFormat="1" ht="15" customHeight="1"/>
    <row r="92" s="56" customFormat="1" ht="15" customHeight="1"/>
    <row r="93" s="56" customFormat="1" ht="15" customHeight="1"/>
    <row r="94" s="56" customFormat="1" ht="15" customHeight="1"/>
    <row r="95" s="56" customFormat="1" ht="15" customHeight="1"/>
    <row r="96" s="56" customFormat="1" ht="15" customHeight="1"/>
    <row r="97" spans="1:21" ht="15" customHeight="1">
      <c r="B97" s="56"/>
      <c r="C97" s="56"/>
      <c r="D97" s="56"/>
      <c r="E97" s="56"/>
    </row>
    <row r="98" spans="1:21" ht="15" customHeight="1">
      <c r="B98" s="56"/>
      <c r="C98" s="56"/>
      <c r="D98" s="56"/>
      <c r="E98" s="56"/>
    </row>
    <row r="99" spans="1:21" ht="15" customHeight="1">
      <c r="B99" s="56"/>
      <c r="C99" s="56"/>
      <c r="D99" s="56"/>
      <c r="E99" s="56"/>
    </row>
    <row r="100" spans="1:21" ht="15" customHeight="1">
      <c r="B100" s="56"/>
      <c r="C100" s="56"/>
      <c r="D100" s="56"/>
      <c r="E100" s="56"/>
    </row>
    <row r="101" spans="1:21" ht="15" customHeight="1">
      <c r="B101" s="56"/>
      <c r="C101" s="56"/>
      <c r="D101" s="56"/>
      <c r="E101" s="56"/>
    </row>
    <row r="102" spans="1:21" ht="15" customHeight="1">
      <c r="B102" s="56"/>
      <c r="C102" s="56"/>
      <c r="D102" s="56"/>
      <c r="E102" s="56"/>
    </row>
    <row r="103" spans="1:21" ht="15" customHeight="1">
      <c r="B103" s="56"/>
      <c r="C103" s="56"/>
      <c r="D103" s="56"/>
      <c r="E103" s="56"/>
    </row>
    <row r="104" spans="1:21" ht="15" customHeight="1">
      <c r="B104" s="56"/>
      <c r="C104" s="56"/>
      <c r="D104" s="56"/>
      <c r="E104" s="56"/>
    </row>
    <row r="108" spans="1:21" s="60" customFormat="1" ht="18" customHeight="1">
      <c r="A108" s="56"/>
      <c r="B108" s="61"/>
      <c r="C108" s="61"/>
      <c r="D108" s="61"/>
      <c r="E108" s="61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</row>
    <row r="110" spans="1:21" ht="15" customHeight="1">
      <c r="B110" s="56"/>
      <c r="C110" s="56"/>
      <c r="D110" s="56"/>
      <c r="E110" s="56"/>
    </row>
    <row r="111" spans="1:21" ht="15" customHeight="1">
      <c r="B111" s="56"/>
      <c r="C111" s="56"/>
      <c r="D111" s="56"/>
      <c r="E111" s="56"/>
    </row>
    <row r="112" spans="1:21" ht="15" customHeight="1">
      <c r="B112" s="56"/>
      <c r="C112" s="56"/>
      <c r="D112" s="56"/>
      <c r="E112" s="56"/>
    </row>
    <row r="113" spans="1:21" ht="15" customHeight="1">
      <c r="B113" s="56"/>
      <c r="C113" s="56"/>
      <c r="D113" s="56"/>
      <c r="E113" s="56"/>
    </row>
    <row r="114" spans="1:21" ht="15" customHeight="1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</row>
    <row r="115" spans="1:21" ht="15" customHeight="1">
      <c r="B115" s="56"/>
      <c r="C115" s="56"/>
      <c r="D115" s="56"/>
      <c r="E115" s="56"/>
    </row>
    <row r="116" spans="1:21" ht="15" customHeight="1">
      <c r="B116" s="56"/>
      <c r="C116" s="56"/>
      <c r="D116" s="56"/>
      <c r="E116" s="56"/>
    </row>
    <row r="117" spans="1:21" ht="15" customHeight="1">
      <c r="B117" s="56"/>
      <c r="C117" s="56"/>
      <c r="D117" s="56"/>
      <c r="E117" s="56"/>
    </row>
    <row r="118" spans="1:21" ht="15" customHeight="1">
      <c r="B118" s="56"/>
      <c r="C118" s="56"/>
      <c r="D118" s="56"/>
      <c r="E118" s="56"/>
    </row>
    <row r="119" spans="1:21" ht="15" customHeight="1">
      <c r="B119" s="56"/>
      <c r="C119" s="56"/>
      <c r="D119" s="56"/>
      <c r="E119" s="56"/>
    </row>
    <row r="120" spans="1:21" ht="15" customHeight="1">
      <c r="B120" s="56"/>
      <c r="C120" s="56"/>
      <c r="D120" s="56"/>
      <c r="E120" s="56"/>
    </row>
    <row r="121" spans="1:21" ht="15" customHeight="1">
      <c r="B121" s="56"/>
      <c r="C121" s="56"/>
      <c r="D121" s="56"/>
      <c r="E121" s="56"/>
    </row>
    <row r="122" spans="1:21" ht="15" customHeight="1">
      <c r="B122" s="56"/>
      <c r="C122" s="56"/>
      <c r="D122" s="56"/>
      <c r="E122" s="56"/>
    </row>
    <row r="123" spans="1:21" ht="15" customHeight="1">
      <c r="B123" s="56"/>
      <c r="C123" s="56"/>
      <c r="D123" s="56"/>
      <c r="E123" s="56"/>
    </row>
    <row r="124" spans="1:21" ht="15" customHeight="1">
      <c r="B124" s="56"/>
      <c r="C124" s="56"/>
      <c r="D124" s="56"/>
      <c r="E124" s="56"/>
    </row>
    <row r="125" spans="1:21" ht="15" customHeight="1">
      <c r="B125" s="56"/>
      <c r="C125" s="56"/>
      <c r="D125" s="56"/>
      <c r="E125" s="56"/>
    </row>
    <row r="126" spans="1:21" ht="15" customHeight="1">
      <c r="B126" s="56"/>
      <c r="C126" s="56"/>
      <c r="D126" s="56"/>
      <c r="E126" s="56"/>
    </row>
    <row r="127" spans="1:21" ht="15" customHeight="1">
      <c r="B127" s="56"/>
      <c r="C127" s="56"/>
      <c r="D127" s="56"/>
      <c r="E127" s="56"/>
    </row>
    <row r="128" spans="1:21" ht="15" customHeight="1">
      <c r="B128" s="56"/>
      <c r="C128" s="56"/>
      <c r="D128" s="56"/>
      <c r="E128" s="56"/>
    </row>
    <row r="129" s="56" customFormat="1" ht="15" customHeight="1"/>
    <row r="130" s="56" customFormat="1" ht="15" customHeight="1"/>
    <row r="131" s="56" customFormat="1" ht="15" customHeight="1"/>
    <row r="132" s="56" customFormat="1" ht="15" customHeight="1"/>
    <row r="133" s="56" customFormat="1" ht="15" customHeight="1"/>
    <row r="134" s="56" customFormat="1" ht="15" customHeight="1"/>
    <row r="135" s="56" customFormat="1" ht="15" customHeight="1"/>
    <row r="136" s="56" customFormat="1" ht="15" customHeight="1"/>
    <row r="137" s="56" customFormat="1" ht="15" customHeight="1"/>
    <row r="138" s="56" customFormat="1" ht="15" customHeight="1"/>
    <row r="139" s="56" customFormat="1" ht="15" customHeight="1"/>
    <row r="140" s="56" customFormat="1" ht="15" customHeight="1"/>
    <row r="141" s="56" customFormat="1" ht="15" customHeight="1"/>
    <row r="142" s="56" customFormat="1" ht="15" customHeight="1"/>
    <row r="143" s="56" customFormat="1" ht="15" customHeight="1"/>
    <row r="144" s="56" customFormat="1" ht="15" customHeight="1"/>
    <row r="145" s="56" customFormat="1" ht="15" customHeight="1"/>
    <row r="146" s="56" customFormat="1" ht="15" customHeight="1"/>
    <row r="147" s="56" customFormat="1" ht="15" customHeight="1"/>
    <row r="148" s="56" customFormat="1" ht="15" customHeight="1"/>
    <row r="149" s="56" customFormat="1" ht="15" customHeight="1"/>
    <row r="150" s="56" customFormat="1" ht="15" customHeight="1"/>
    <row r="151" s="56" customFormat="1" ht="15" customHeight="1"/>
    <row r="152" s="56" customFormat="1" ht="15" customHeight="1"/>
    <row r="153" s="56" customFormat="1" ht="15" customHeight="1"/>
    <row r="154" s="56" customFormat="1" ht="15" customHeight="1"/>
    <row r="155" s="56" customFormat="1" ht="15" customHeight="1"/>
    <row r="156" s="56" customFormat="1" ht="15" customHeight="1"/>
    <row r="157" s="56" customFormat="1" ht="15" customHeight="1"/>
    <row r="158" s="56" customFormat="1" ht="15" customHeight="1"/>
    <row r="159" s="56" customFormat="1" ht="15" customHeight="1"/>
    <row r="160" s="56" customFormat="1" ht="15" customHeight="1"/>
    <row r="161" spans="1:5" ht="15" customHeight="1">
      <c r="B161" s="56"/>
      <c r="C161" s="56"/>
      <c r="D161" s="56"/>
      <c r="E161" s="56"/>
    </row>
    <row r="162" spans="1:5" ht="15" customHeight="1">
      <c r="B162" s="56"/>
      <c r="C162" s="56"/>
      <c r="D162" s="56"/>
      <c r="E162" s="56"/>
    </row>
    <row r="163" spans="1:5" ht="15" customHeight="1">
      <c r="A163" s="329"/>
      <c r="B163" s="329"/>
      <c r="C163" s="329"/>
      <c r="D163" s="329"/>
      <c r="E163" s="329"/>
    </row>
    <row r="164" spans="1:5" ht="15" customHeight="1">
      <c r="A164" s="60"/>
      <c r="B164" s="99"/>
      <c r="C164" s="99"/>
      <c r="D164" s="99"/>
      <c r="E164" s="99"/>
    </row>
    <row r="165" spans="1:5" ht="15" customHeight="1">
      <c r="A165" s="330"/>
      <c r="B165" s="331"/>
      <c r="C165" s="331"/>
      <c r="D165" s="331"/>
      <c r="E165" s="331"/>
    </row>
    <row r="166" spans="1:5" ht="15" customHeight="1">
      <c r="A166" s="330"/>
      <c r="B166" s="331"/>
      <c r="C166" s="331"/>
      <c r="D166" s="331"/>
      <c r="E166" s="331"/>
    </row>
    <row r="167" spans="1:5" ht="15" customHeight="1">
      <c r="E167" s="100"/>
    </row>
    <row r="168" spans="1:5" ht="15" customHeight="1">
      <c r="A168" s="60"/>
      <c r="B168" s="99"/>
      <c r="C168" s="99"/>
      <c r="D168" s="99"/>
      <c r="E168" s="99"/>
    </row>
    <row r="181" spans="1:5" ht="15" customHeight="1">
      <c r="A181" s="60"/>
      <c r="B181" s="99"/>
      <c r="C181" s="99"/>
      <c r="D181" s="99"/>
      <c r="E181" s="99"/>
    </row>
    <row r="194" spans="1:5" ht="15" customHeight="1">
      <c r="A194" s="60"/>
      <c r="B194" s="99"/>
      <c r="C194" s="99"/>
      <c r="D194" s="99"/>
      <c r="E194" s="99"/>
    </row>
    <row r="207" spans="1:5" ht="15" customHeight="1">
      <c r="A207" s="101"/>
    </row>
  </sheetData>
  <mergeCells count="76">
    <mergeCell ref="A3:A4"/>
    <mergeCell ref="B3:B4"/>
    <mergeCell ref="C3:C4"/>
    <mergeCell ref="B2:E2"/>
    <mergeCell ref="J2:M2"/>
    <mergeCell ref="J3:J4"/>
    <mergeCell ref="K3:K4"/>
    <mergeCell ref="F3:F4"/>
    <mergeCell ref="G3:G4"/>
    <mergeCell ref="F2:I2"/>
    <mergeCell ref="R2:U2"/>
    <mergeCell ref="R3:R4"/>
    <mergeCell ref="S3:S4"/>
    <mergeCell ref="N2:Q2"/>
    <mergeCell ref="N3:N4"/>
    <mergeCell ref="O3:O4"/>
    <mergeCell ref="A163:E163"/>
    <mergeCell ref="A165:A166"/>
    <mergeCell ref="B165:B166"/>
    <mergeCell ref="C165:C166"/>
    <mergeCell ref="D165:D166"/>
    <mergeCell ref="E165:E166"/>
    <mergeCell ref="V2:Z2"/>
    <mergeCell ref="V3:V4"/>
    <mergeCell ref="W3:W4"/>
    <mergeCell ref="X3:X4"/>
    <mergeCell ref="Y3:Y4"/>
    <mergeCell ref="AE2:AH2"/>
    <mergeCell ref="AE3:AE4"/>
    <mergeCell ref="AF3:AF4"/>
    <mergeCell ref="AG3:AG4"/>
    <mergeCell ref="AA2:AD2"/>
    <mergeCell ref="AA3:AA4"/>
    <mergeCell ref="AB3:AB4"/>
    <mergeCell ref="AC3:AC4"/>
    <mergeCell ref="AM2:AP2"/>
    <mergeCell ref="AM3:AM4"/>
    <mergeCell ref="AN3:AN4"/>
    <mergeCell ref="AO3:AO4"/>
    <mergeCell ref="AI2:AL2"/>
    <mergeCell ref="AI3:AI4"/>
    <mergeCell ref="AJ3:AJ4"/>
    <mergeCell ref="AK3:AK4"/>
    <mergeCell ref="AU2:AX2"/>
    <mergeCell ref="AU3:AU4"/>
    <mergeCell ref="AV3:AV4"/>
    <mergeCell ref="AW3:AW4"/>
    <mergeCell ref="AQ2:AT2"/>
    <mergeCell ref="AQ3:AQ4"/>
    <mergeCell ref="AR3:AR4"/>
    <mergeCell ref="AS3:AS4"/>
    <mergeCell ref="AY2:BB2"/>
    <mergeCell ref="AY3:AY4"/>
    <mergeCell ref="AZ3:AZ4"/>
    <mergeCell ref="BA3:BA4"/>
    <mergeCell ref="BC2:BF2"/>
    <mergeCell ref="BC3:BC4"/>
    <mergeCell ref="BD3:BD4"/>
    <mergeCell ref="BE3:BE4"/>
    <mergeCell ref="BG2:BJ2"/>
    <mergeCell ref="BG3:BG4"/>
    <mergeCell ref="BH3:BH4"/>
    <mergeCell ref="BO2:BR2"/>
    <mergeCell ref="BO3:BO4"/>
    <mergeCell ref="BP3:BP4"/>
    <mergeCell ref="BQ3:BQ4"/>
    <mergeCell ref="BI3:BI4"/>
    <mergeCell ref="BK2:BN2"/>
    <mergeCell ref="BK3:BK4"/>
    <mergeCell ref="BL3:BL4"/>
    <mergeCell ref="BM3:BM4"/>
    <mergeCell ref="BS3:BS4"/>
    <mergeCell ref="BT3:BT4"/>
    <mergeCell ref="BU3:BU4"/>
    <mergeCell ref="BS2:BV2"/>
    <mergeCell ref="BW2:BY2"/>
  </mergeCells>
  <hyperlinks>
    <hyperlink ref="A59" r:id="rId1"/>
  </hyperlinks>
  <printOptions horizontalCentered="1"/>
  <pageMargins left="0.5" right="0.5" top="0.5" bottom="0.5" header="0.5" footer="0.5"/>
  <pageSetup paperSize="5" scale="55" orientation="landscape" r:id="rId2"/>
  <headerFooter alignWithMargins="0"/>
  <colBreaks count="2" manualBreakCount="2">
    <brk id="42" max="58" man="1"/>
    <brk id="59" max="5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549"/>
  <sheetViews>
    <sheetView topLeftCell="C1" zoomScale="71" zoomScaleNormal="71" zoomScaleSheetLayoutView="50" workbookViewId="0">
      <pane ySplit="1" topLeftCell="A466" activePane="bottomLeft" state="frozen"/>
      <selection pane="bottomLeft" activeCell="A490" sqref="A490:L549"/>
    </sheetView>
  </sheetViews>
  <sheetFormatPr baseColWidth="10" defaultColWidth="9.140625" defaultRowHeight="15.75"/>
  <cols>
    <col min="1" max="1" width="40.7109375" style="116" customWidth="1"/>
    <col min="2" max="2" width="19.7109375" style="116" customWidth="1"/>
    <col min="3" max="11" width="13.28515625" style="116" bestFit="1" customWidth="1"/>
    <col min="12" max="12" width="15.28515625" style="116" customWidth="1"/>
    <col min="13" max="256" width="9.140625" style="116"/>
    <col min="257" max="257" width="40.7109375" style="116" customWidth="1"/>
    <col min="258" max="258" width="19.7109375" style="116" customWidth="1"/>
    <col min="259" max="267" width="13.28515625" style="116" bestFit="1" customWidth="1"/>
    <col min="268" max="268" width="15.28515625" style="116" customWidth="1"/>
    <col min="269" max="512" width="9.140625" style="116"/>
    <col min="513" max="513" width="40.7109375" style="116" customWidth="1"/>
    <col min="514" max="514" width="19.7109375" style="116" customWidth="1"/>
    <col min="515" max="523" width="13.28515625" style="116" bestFit="1" customWidth="1"/>
    <col min="524" max="524" width="15.28515625" style="116" customWidth="1"/>
    <col min="525" max="768" width="9.140625" style="116"/>
    <col min="769" max="769" width="40.7109375" style="116" customWidth="1"/>
    <col min="770" max="770" width="19.7109375" style="116" customWidth="1"/>
    <col min="771" max="779" width="13.28515625" style="116" bestFit="1" customWidth="1"/>
    <col min="780" max="780" width="15.28515625" style="116" customWidth="1"/>
    <col min="781" max="1024" width="9.140625" style="116"/>
    <col min="1025" max="1025" width="40.7109375" style="116" customWidth="1"/>
    <col min="1026" max="1026" width="19.7109375" style="116" customWidth="1"/>
    <col min="1027" max="1035" width="13.28515625" style="116" bestFit="1" customWidth="1"/>
    <col min="1036" max="1036" width="15.28515625" style="116" customWidth="1"/>
    <col min="1037" max="1280" width="9.140625" style="116"/>
    <col min="1281" max="1281" width="40.7109375" style="116" customWidth="1"/>
    <col min="1282" max="1282" width="19.7109375" style="116" customWidth="1"/>
    <col min="1283" max="1291" width="13.28515625" style="116" bestFit="1" customWidth="1"/>
    <col min="1292" max="1292" width="15.28515625" style="116" customWidth="1"/>
    <col min="1293" max="1536" width="9.140625" style="116"/>
    <col min="1537" max="1537" width="40.7109375" style="116" customWidth="1"/>
    <col min="1538" max="1538" width="19.7109375" style="116" customWidth="1"/>
    <col min="1539" max="1547" width="13.28515625" style="116" bestFit="1" customWidth="1"/>
    <col min="1548" max="1548" width="15.28515625" style="116" customWidth="1"/>
    <col min="1549" max="1792" width="9.140625" style="116"/>
    <col min="1793" max="1793" width="40.7109375" style="116" customWidth="1"/>
    <col min="1794" max="1794" width="19.7109375" style="116" customWidth="1"/>
    <col min="1795" max="1803" width="13.28515625" style="116" bestFit="1" customWidth="1"/>
    <col min="1804" max="1804" width="15.28515625" style="116" customWidth="1"/>
    <col min="1805" max="2048" width="9.140625" style="116"/>
    <col min="2049" max="2049" width="40.7109375" style="116" customWidth="1"/>
    <col min="2050" max="2050" width="19.7109375" style="116" customWidth="1"/>
    <col min="2051" max="2059" width="13.28515625" style="116" bestFit="1" customWidth="1"/>
    <col min="2060" max="2060" width="15.28515625" style="116" customWidth="1"/>
    <col min="2061" max="2304" width="9.140625" style="116"/>
    <col min="2305" max="2305" width="40.7109375" style="116" customWidth="1"/>
    <col min="2306" max="2306" width="19.7109375" style="116" customWidth="1"/>
    <col min="2307" max="2315" width="13.28515625" style="116" bestFit="1" customWidth="1"/>
    <col min="2316" max="2316" width="15.28515625" style="116" customWidth="1"/>
    <col min="2317" max="2560" width="9.140625" style="116"/>
    <col min="2561" max="2561" width="40.7109375" style="116" customWidth="1"/>
    <col min="2562" max="2562" width="19.7109375" style="116" customWidth="1"/>
    <col min="2563" max="2571" width="13.28515625" style="116" bestFit="1" customWidth="1"/>
    <col min="2572" max="2572" width="15.28515625" style="116" customWidth="1"/>
    <col min="2573" max="2816" width="9.140625" style="116"/>
    <col min="2817" max="2817" width="40.7109375" style="116" customWidth="1"/>
    <col min="2818" max="2818" width="19.7109375" style="116" customWidth="1"/>
    <col min="2819" max="2827" width="13.28515625" style="116" bestFit="1" customWidth="1"/>
    <col min="2828" max="2828" width="15.28515625" style="116" customWidth="1"/>
    <col min="2829" max="3072" width="9.140625" style="116"/>
    <col min="3073" max="3073" width="40.7109375" style="116" customWidth="1"/>
    <col min="3074" max="3074" width="19.7109375" style="116" customWidth="1"/>
    <col min="3075" max="3083" width="13.28515625" style="116" bestFit="1" customWidth="1"/>
    <col min="3084" max="3084" width="15.28515625" style="116" customWidth="1"/>
    <col min="3085" max="3328" width="9.140625" style="116"/>
    <col min="3329" max="3329" width="40.7109375" style="116" customWidth="1"/>
    <col min="3330" max="3330" width="19.7109375" style="116" customWidth="1"/>
    <col min="3331" max="3339" width="13.28515625" style="116" bestFit="1" customWidth="1"/>
    <col min="3340" max="3340" width="15.28515625" style="116" customWidth="1"/>
    <col min="3341" max="3584" width="9.140625" style="116"/>
    <col min="3585" max="3585" width="40.7109375" style="116" customWidth="1"/>
    <col min="3586" max="3586" width="19.7109375" style="116" customWidth="1"/>
    <col min="3587" max="3595" width="13.28515625" style="116" bestFit="1" customWidth="1"/>
    <col min="3596" max="3596" width="15.28515625" style="116" customWidth="1"/>
    <col min="3597" max="3840" width="9.140625" style="116"/>
    <col min="3841" max="3841" width="40.7109375" style="116" customWidth="1"/>
    <col min="3842" max="3842" width="19.7109375" style="116" customWidth="1"/>
    <col min="3843" max="3851" width="13.28515625" style="116" bestFit="1" customWidth="1"/>
    <col min="3852" max="3852" width="15.28515625" style="116" customWidth="1"/>
    <col min="3853" max="4096" width="9.140625" style="116"/>
    <col min="4097" max="4097" width="40.7109375" style="116" customWidth="1"/>
    <col min="4098" max="4098" width="19.7109375" style="116" customWidth="1"/>
    <col min="4099" max="4107" width="13.28515625" style="116" bestFit="1" customWidth="1"/>
    <col min="4108" max="4108" width="15.28515625" style="116" customWidth="1"/>
    <col min="4109" max="4352" width="9.140625" style="116"/>
    <col min="4353" max="4353" width="40.7109375" style="116" customWidth="1"/>
    <col min="4354" max="4354" width="19.7109375" style="116" customWidth="1"/>
    <col min="4355" max="4363" width="13.28515625" style="116" bestFit="1" customWidth="1"/>
    <col min="4364" max="4364" width="15.28515625" style="116" customWidth="1"/>
    <col min="4365" max="4608" width="9.140625" style="116"/>
    <col min="4609" max="4609" width="40.7109375" style="116" customWidth="1"/>
    <col min="4610" max="4610" width="19.7109375" style="116" customWidth="1"/>
    <col min="4611" max="4619" width="13.28515625" style="116" bestFit="1" customWidth="1"/>
    <col min="4620" max="4620" width="15.28515625" style="116" customWidth="1"/>
    <col min="4621" max="4864" width="9.140625" style="116"/>
    <col min="4865" max="4865" width="40.7109375" style="116" customWidth="1"/>
    <col min="4866" max="4866" width="19.7109375" style="116" customWidth="1"/>
    <col min="4867" max="4875" width="13.28515625" style="116" bestFit="1" customWidth="1"/>
    <col min="4876" max="4876" width="15.28515625" style="116" customWidth="1"/>
    <col min="4877" max="5120" width="9.140625" style="116"/>
    <col min="5121" max="5121" width="40.7109375" style="116" customWidth="1"/>
    <col min="5122" max="5122" width="19.7109375" style="116" customWidth="1"/>
    <col min="5123" max="5131" width="13.28515625" style="116" bestFit="1" customWidth="1"/>
    <col min="5132" max="5132" width="15.28515625" style="116" customWidth="1"/>
    <col min="5133" max="5376" width="9.140625" style="116"/>
    <col min="5377" max="5377" width="40.7109375" style="116" customWidth="1"/>
    <col min="5378" max="5378" width="19.7109375" style="116" customWidth="1"/>
    <col min="5379" max="5387" width="13.28515625" style="116" bestFit="1" customWidth="1"/>
    <col min="5388" max="5388" width="15.28515625" style="116" customWidth="1"/>
    <col min="5389" max="5632" width="9.140625" style="116"/>
    <col min="5633" max="5633" width="40.7109375" style="116" customWidth="1"/>
    <col min="5634" max="5634" width="19.7109375" style="116" customWidth="1"/>
    <col min="5635" max="5643" width="13.28515625" style="116" bestFit="1" customWidth="1"/>
    <col min="5644" max="5644" width="15.28515625" style="116" customWidth="1"/>
    <col min="5645" max="5888" width="9.140625" style="116"/>
    <col min="5889" max="5889" width="40.7109375" style="116" customWidth="1"/>
    <col min="5890" max="5890" width="19.7109375" style="116" customWidth="1"/>
    <col min="5891" max="5899" width="13.28515625" style="116" bestFit="1" customWidth="1"/>
    <col min="5900" max="5900" width="15.28515625" style="116" customWidth="1"/>
    <col min="5901" max="6144" width="9.140625" style="116"/>
    <col min="6145" max="6145" width="40.7109375" style="116" customWidth="1"/>
    <col min="6146" max="6146" width="19.7109375" style="116" customWidth="1"/>
    <col min="6147" max="6155" width="13.28515625" style="116" bestFit="1" customWidth="1"/>
    <col min="6156" max="6156" width="15.28515625" style="116" customWidth="1"/>
    <col min="6157" max="6400" width="9.140625" style="116"/>
    <col min="6401" max="6401" width="40.7109375" style="116" customWidth="1"/>
    <col min="6402" max="6402" width="19.7109375" style="116" customWidth="1"/>
    <col min="6403" max="6411" width="13.28515625" style="116" bestFit="1" customWidth="1"/>
    <col min="6412" max="6412" width="15.28515625" style="116" customWidth="1"/>
    <col min="6413" max="6656" width="9.140625" style="116"/>
    <col min="6657" max="6657" width="40.7109375" style="116" customWidth="1"/>
    <col min="6658" max="6658" width="19.7109375" style="116" customWidth="1"/>
    <col min="6659" max="6667" width="13.28515625" style="116" bestFit="1" customWidth="1"/>
    <col min="6668" max="6668" width="15.28515625" style="116" customWidth="1"/>
    <col min="6669" max="6912" width="9.140625" style="116"/>
    <col min="6913" max="6913" width="40.7109375" style="116" customWidth="1"/>
    <col min="6914" max="6914" width="19.7109375" style="116" customWidth="1"/>
    <col min="6915" max="6923" width="13.28515625" style="116" bestFit="1" customWidth="1"/>
    <col min="6924" max="6924" width="15.28515625" style="116" customWidth="1"/>
    <col min="6925" max="7168" width="9.140625" style="116"/>
    <col min="7169" max="7169" width="40.7109375" style="116" customWidth="1"/>
    <col min="7170" max="7170" width="19.7109375" style="116" customWidth="1"/>
    <col min="7171" max="7179" width="13.28515625" style="116" bestFit="1" customWidth="1"/>
    <col min="7180" max="7180" width="15.28515625" style="116" customWidth="1"/>
    <col min="7181" max="7424" width="9.140625" style="116"/>
    <col min="7425" max="7425" width="40.7109375" style="116" customWidth="1"/>
    <col min="7426" max="7426" width="19.7109375" style="116" customWidth="1"/>
    <col min="7427" max="7435" width="13.28515625" style="116" bestFit="1" customWidth="1"/>
    <col min="7436" max="7436" width="15.28515625" style="116" customWidth="1"/>
    <col min="7437" max="7680" width="9.140625" style="116"/>
    <col min="7681" max="7681" width="40.7109375" style="116" customWidth="1"/>
    <col min="7682" max="7682" width="19.7109375" style="116" customWidth="1"/>
    <col min="7683" max="7691" width="13.28515625" style="116" bestFit="1" customWidth="1"/>
    <col min="7692" max="7692" width="15.28515625" style="116" customWidth="1"/>
    <col min="7693" max="7936" width="9.140625" style="116"/>
    <col min="7937" max="7937" width="40.7109375" style="116" customWidth="1"/>
    <col min="7938" max="7938" width="19.7109375" style="116" customWidth="1"/>
    <col min="7939" max="7947" width="13.28515625" style="116" bestFit="1" customWidth="1"/>
    <col min="7948" max="7948" width="15.28515625" style="116" customWidth="1"/>
    <col min="7949" max="8192" width="9.140625" style="116"/>
    <col min="8193" max="8193" width="40.7109375" style="116" customWidth="1"/>
    <col min="8194" max="8194" width="19.7109375" style="116" customWidth="1"/>
    <col min="8195" max="8203" width="13.28515625" style="116" bestFit="1" customWidth="1"/>
    <col min="8204" max="8204" width="15.28515625" style="116" customWidth="1"/>
    <col min="8205" max="8448" width="9.140625" style="116"/>
    <col min="8449" max="8449" width="40.7109375" style="116" customWidth="1"/>
    <col min="8450" max="8450" width="19.7109375" style="116" customWidth="1"/>
    <col min="8451" max="8459" width="13.28515625" style="116" bestFit="1" customWidth="1"/>
    <col min="8460" max="8460" width="15.28515625" style="116" customWidth="1"/>
    <col min="8461" max="8704" width="9.140625" style="116"/>
    <col min="8705" max="8705" width="40.7109375" style="116" customWidth="1"/>
    <col min="8706" max="8706" width="19.7109375" style="116" customWidth="1"/>
    <col min="8707" max="8715" width="13.28515625" style="116" bestFit="1" customWidth="1"/>
    <col min="8716" max="8716" width="15.28515625" style="116" customWidth="1"/>
    <col min="8717" max="8960" width="9.140625" style="116"/>
    <col min="8961" max="8961" width="40.7109375" style="116" customWidth="1"/>
    <col min="8962" max="8962" width="19.7109375" style="116" customWidth="1"/>
    <col min="8963" max="8971" width="13.28515625" style="116" bestFit="1" customWidth="1"/>
    <col min="8972" max="8972" width="15.28515625" style="116" customWidth="1"/>
    <col min="8973" max="9216" width="9.140625" style="116"/>
    <col min="9217" max="9217" width="40.7109375" style="116" customWidth="1"/>
    <col min="9218" max="9218" width="19.7109375" style="116" customWidth="1"/>
    <col min="9219" max="9227" width="13.28515625" style="116" bestFit="1" customWidth="1"/>
    <col min="9228" max="9228" width="15.28515625" style="116" customWidth="1"/>
    <col min="9229" max="9472" width="9.140625" style="116"/>
    <col min="9473" max="9473" width="40.7109375" style="116" customWidth="1"/>
    <col min="9474" max="9474" width="19.7109375" style="116" customWidth="1"/>
    <col min="9475" max="9483" width="13.28515625" style="116" bestFit="1" customWidth="1"/>
    <col min="9484" max="9484" width="15.28515625" style="116" customWidth="1"/>
    <col min="9485" max="9728" width="9.140625" style="116"/>
    <col min="9729" max="9729" width="40.7109375" style="116" customWidth="1"/>
    <col min="9730" max="9730" width="19.7109375" style="116" customWidth="1"/>
    <col min="9731" max="9739" width="13.28515625" style="116" bestFit="1" customWidth="1"/>
    <col min="9740" max="9740" width="15.28515625" style="116" customWidth="1"/>
    <col min="9741" max="9984" width="9.140625" style="116"/>
    <col min="9985" max="9985" width="40.7109375" style="116" customWidth="1"/>
    <col min="9986" max="9986" width="19.7109375" style="116" customWidth="1"/>
    <col min="9987" max="9995" width="13.28515625" style="116" bestFit="1" customWidth="1"/>
    <col min="9996" max="9996" width="15.28515625" style="116" customWidth="1"/>
    <col min="9997" max="10240" width="9.140625" style="116"/>
    <col min="10241" max="10241" width="40.7109375" style="116" customWidth="1"/>
    <col min="10242" max="10242" width="19.7109375" style="116" customWidth="1"/>
    <col min="10243" max="10251" width="13.28515625" style="116" bestFit="1" customWidth="1"/>
    <col min="10252" max="10252" width="15.28515625" style="116" customWidth="1"/>
    <col min="10253" max="10496" width="9.140625" style="116"/>
    <col min="10497" max="10497" width="40.7109375" style="116" customWidth="1"/>
    <col min="10498" max="10498" width="19.7109375" style="116" customWidth="1"/>
    <col min="10499" max="10507" width="13.28515625" style="116" bestFit="1" customWidth="1"/>
    <col min="10508" max="10508" width="15.28515625" style="116" customWidth="1"/>
    <col min="10509" max="10752" width="9.140625" style="116"/>
    <col min="10753" max="10753" width="40.7109375" style="116" customWidth="1"/>
    <col min="10754" max="10754" width="19.7109375" style="116" customWidth="1"/>
    <col min="10755" max="10763" width="13.28515625" style="116" bestFit="1" customWidth="1"/>
    <col min="10764" max="10764" width="15.28515625" style="116" customWidth="1"/>
    <col min="10765" max="11008" width="9.140625" style="116"/>
    <col min="11009" max="11009" width="40.7109375" style="116" customWidth="1"/>
    <col min="11010" max="11010" width="19.7109375" style="116" customWidth="1"/>
    <col min="11011" max="11019" width="13.28515625" style="116" bestFit="1" customWidth="1"/>
    <col min="11020" max="11020" width="15.28515625" style="116" customWidth="1"/>
    <col min="11021" max="11264" width="9.140625" style="116"/>
    <col min="11265" max="11265" width="40.7109375" style="116" customWidth="1"/>
    <col min="11266" max="11266" width="19.7109375" style="116" customWidth="1"/>
    <col min="11267" max="11275" width="13.28515625" style="116" bestFit="1" customWidth="1"/>
    <col min="11276" max="11276" width="15.28515625" style="116" customWidth="1"/>
    <col min="11277" max="11520" width="9.140625" style="116"/>
    <col min="11521" max="11521" width="40.7109375" style="116" customWidth="1"/>
    <col min="11522" max="11522" width="19.7109375" style="116" customWidth="1"/>
    <col min="11523" max="11531" width="13.28515625" style="116" bestFit="1" customWidth="1"/>
    <col min="11532" max="11532" width="15.28515625" style="116" customWidth="1"/>
    <col min="11533" max="11776" width="9.140625" style="116"/>
    <col min="11777" max="11777" width="40.7109375" style="116" customWidth="1"/>
    <col min="11778" max="11778" width="19.7109375" style="116" customWidth="1"/>
    <col min="11779" max="11787" width="13.28515625" style="116" bestFit="1" customWidth="1"/>
    <col min="11788" max="11788" width="15.28515625" style="116" customWidth="1"/>
    <col min="11789" max="12032" width="9.140625" style="116"/>
    <col min="12033" max="12033" width="40.7109375" style="116" customWidth="1"/>
    <col min="12034" max="12034" width="19.7109375" style="116" customWidth="1"/>
    <col min="12035" max="12043" width="13.28515625" style="116" bestFit="1" customWidth="1"/>
    <col min="12044" max="12044" width="15.28515625" style="116" customWidth="1"/>
    <col min="12045" max="12288" width="9.140625" style="116"/>
    <col min="12289" max="12289" width="40.7109375" style="116" customWidth="1"/>
    <col min="12290" max="12290" width="19.7109375" style="116" customWidth="1"/>
    <col min="12291" max="12299" width="13.28515625" style="116" bestFit="1" customWidth="1"/>
    <col min="12300" max="12300" width="15.28515625" style="116" customWidth="1"/>
    <col min="12301" max="12544" width="9.140625" style="116"/>
    <col min="12545" max="12545" width="40.7109375" style="116" customWidth="1"/>
    <col min="12546" max="12546" width="19.7109375" style="116" customWidth="1"/>
    <col min="12547" max="12555" width="13.28515625" style="116" bestFit="1" customWidth="1"/>
    <col min="12556" max="12556" width="15.28515625" style="116" customWidth="1"/>
    <col min="12557" max="12800" width="9.140625" style="116"/>
    <col min="12801" max="12801" width="40.7109375" style="116" customWidth="1"/>
    <col min="12802" max="12802" width="19.7109375" style="116" customWidth="1"/>
    <col min="12803" max="12811" width="13.28515625" style="116" bestFit="1" customWidth="1"/>
    <col min="12812" max="12812" width="15.28515625" style="116" customWidth="1"/>
    <col min="12813" max="13056" width="9.140625" style="116"/>
    <col min="13057" max="13057" width="40.7109375" style="116" customWidth="1"/>
    <col min="13058" max="13058" width="19.7109375" style="116" customWidth="1"/>
    <col min="13059" max="13067" width="13.28515625" style="116" bestFit="1" customWidth="1"/>
    <col min="13068" max="13068" width="15.28515625" style="116" customWidth="1"/>
    <col min="13069" max="13312" width="9.140625" style="116"/>
    <col min="13313" max="13313" width="40.7109375" style="116" customWidth="1"/>
    <col min="13314" max="13314" width="19.7109375" style="116" customWidth="1"/>
    <col min="13315" max="13323" width="13.28515625" style="116" bestFit="1" customWidth="1"/>
    <col min="13324" max="13324" width="15.28515625" style="116" customWidth="1"/>
    <col min="13325" max="13568" width="9.140625" style="116"/>
    <col min="13569" max="13569" width="40.7109375" style="116" customWidth="1"/>
    <col min="13570" max="13570" width="19.7109375" style="116" customWidth="1"/>
    <col min="13571" max="13579" width="13.28515625" style="116" bestFit="1" customWidth="1"/>
    <col min="13580" max="13580" width="15.28515625" style="116" customWidth="1"/>
    <col min="13581" max="13824" width="9.140625" style="116"/>
    <col min="13825" max="13825" width="40.7109375" style="116" customWidth="1"/>
    <col min="13826" max="13826" width="19.7109375" style="116" customWidth="1"/>
    <col min="13827" max="13835" width="13.28515625" style="116" bestFit="1" customWidth="1"/>
    <col min="13836" max="13836" width="15.28515625" style="116" customWidth="1"/>
    <col min="13837" max="14080" width="9.140625" style="116"/>
    <col min="14081" max="14081" width="40.7109375" style="116" customWidth="1"/>
    <col min="14082" max="14082" width="19.7109375" style="116" customWidth="1"/>
    <col min="14083" max="14091" width="13.28515625" style="116" bestFit="1" customWidth="1"/>
    <col min="14092" max="14092" width="15.28515625" style="116" customWidth="1"/>
    <col min="14093" max="14336" width="9.140625" style="116"/>
    <col min="14337" max="14337" width="40.7109375" style="116" customWidth="1"/>
    <col min="14338" max="14338" width="19.7109375" style="116" customWidth="1"/>
    <col min="14339" max="14347" width="13.28515625" style="116" bestFit="1" customWidth="1"/>
    <col min="14348" max="14348" width="15.28515625" style="116" customWidth="1"/>
    <col min="14349" max="14592" width="9.140625" style="116"/>
    <col min="14593" max="14593" width="40.7109375" style="116" customWidth="1"/>
    <col min="14594" max="14594" width="19.7109375" style="116" customWidth="1"/>
    <col min="14595" max="14603" width="13.28515625" style="116" bestFit="1" customWidth="1"/>
    <col min="14604" max="14604" width="15.28515625" style="116" customWidth="1"/>
    <col min="14605" max="14848" width="9.140625" style="116"/>
    <col min="14849" max="14849" width="40.7109375" style="116" customWidth="1"/>
    <col min="14850" max="14850" width="19.7109375" style="116" customWidth="1"/>
    <col min="14851" max="14859" width="13.28515625" style="116" bestFit="1" customWidth="1"/>
    <col min="14860" max="14860" width="15.28515625" style="116" customWidth="1"/>
    <col min="14861" max="15104" width="9.140625" style="116"/>
    <col min="15105" max="15105" width="40.7109375" style="116" customWidth="1"/>
    <col min="15106" max="15106" width="19.7109375" style="116" customWidth="1"/>
    <col min="15107" max="15115" width="13.28515625" style="116" bestFit="1" customWidth="1"/>
    <col min="15116" max="15116" width="15.28515625" style="116" customWidth="1"/>
    <col min="15117" max="15360" width="9.140625" style="116"/>
    <col min="15361" max="15361" width="40.7109375" style="116" customWidth="1"/>
    <col min="15362" max="15362" width="19.7109375" style="116" customWidth="1"/>
    <col min="15363" max="15371" width="13.28515625" style="116" bestFit="1" customWidth="1"/>
    <col min="15372" max="15372" width="15.28515625" style="116" customWidth="1"/>
    <col min="15373" max="15616" width="9.140625" style="116"/>
    <col min="15617" max="15617" width="40.7109375" style="116" customWidth="1"/>
    <col min="15618" max="15618" width="19.7109375" style="116" customWidth="1"/>
    <col min="15619" max="15627" width="13.28515625" style="116" bestFit="1" customWidth="1"/>
    <col min="15628" max="15628" width="15.28515625" style="116" customWidth="1"/>
    <col min="15629" max="15872" width="9.140625" style="116"/>
    <col min="15873" max="15873" width="40.7109375" style="116" customWidth="1"/>
    <col min="15874" max="15874" width="19.7109375" style="116" customWidth="1"/>
    <col min="15875" max="15883" width="13.28515625" style="116" bestFit="1" customWidth="1"/>
    <col min="15884" max="15884" width="15.28515625" style="116" customWidth="1"/>
    <col min="15885" max="16128" width="9.140625" style="116"/>
    <col min="16129" max="16129" width="40.7109375" style="116" customWidth="1"/>
    <col min="16130" max="16130" width="19.7109375" style="116" customWidth="1"/>
    <col min="16131" max="16139" width="13.28515625" style="116" bestFit="1" customWidth="1"/>
    <col min="16140" max="16140" width="15.28515625" style="116" customWidth="1"/>
    <col min="16141" max="16384" width="9.140625" style="116"/>
  </cols>
  <sheetData>
    <row r="1" spans="1:12" ht="18" customHeight="1">
      <c r="A1" s="343" t="s">
        <v>126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</row>
    <row r="2" spans="1:12" ht="15" customHeight="1">
      <c r="A2" s="340">
        <v>1991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</row>
    <row r="3" spans="1:12" ht="15" customHeight="1">
      <c r="A3" s="336" t="s">
        <v>77</v>
      </c>
      <c r="B3" s="338" t="s">
        <v>29</v>
      </c>
      <c r="C3" s="335" t="s">
        <v>30</v>
      </c>
      <c r="D3" s="335"/>
      <c r="E3" s="335"/>
      <c r="F3" s="335"/>
      <c r="G3" s="335"/>
      <c r="H3" s="335"/>
      <c r="I3" s="335"/>
      <c r="J3" s="335"/>
      <c r="K3" s="335"/>
      <c r="L3" s="335"/>
    </row>
    <row r="4" spans="1:12" ht="15" customHeight="1">
      <c r="A4" s="337"/>
      <c r="B4" s="339"/>
      <c r="C4" s="132">
        <v>1</v>
      </c>
      <c r="D4" s="132">
        <v>2</v>
      </c>
      <c r="E4" s="132">
        <v>3</v>
      </c>
      <c r="F4" s="132">
        <v>4</v>
      </c>
      <c r="G4" s="132">
        <v>5</v>
      </c>
      <c r="H4" s="132">
        <v>6</v>
      </c>
      <c r="I4" s="132">
        <v>7</v>
      </c>
      <c r="J4" s="132">
        <v>8</v>
      </c>
      <c r="K4" s="132">
        <v>9</v>
      </c>
      <c r="L4" s="132">
        <v>10</v>
      </c>
    </row>
    <row r="5" spans="1:12" ht="15" customHeight="1">
      <c r="A5" s="133" t="s">
        <v>31</v>
      </c>
      <c r="B5" s="142">
        <v>2251709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12" s="115" customFormat="1" ht="15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ht="15" customHeight="1">
      <c r="A7" s="128" t="s">
        <v>78</v>
      </c>
      <c r="B7" s="143">
        <v>217422</v>
      </c>
      <c r="C7" s="143">
        <v>20074</v>
      </c>
      <c r="D7" s="143">
        <v>4029</v>
      </c>
      <c r="E7" s="143">
        <v>7649</v>
      </c>
      <c r="F7" s="143">
        <v>10477</v>
      </c>
      <c r="G7" s="143">
        <v>15311</v>
      </c>
      <c r="H7" s="143">
        <v>26986</v>
      </c>
      <c r="I7" s="143">
        <v>27786</v>
      </c>
      <c r="J7" s="143">
        <v>27799</v>
      </c>
      <c r="K7" s="143">
        <v>28607</v>
      </c>
      <c r="L7" s="143">
        <v>48705</v>
      </c>
    </row>
    <row r="8" spans="1:12" ht="15" customHeight="1">
      <c r="A8" s="128" t="s">
        <v>79</v>
      </c>
      <c r="B8" s="143">
        <v>85803</v>
      </c>
      <c r="C8" s="143">
        <v>3246</v>
      </c>
      <c r="D8" s="143">
        <v>2032</v>
      </c>
      <c r="E8" s="143">
        <v>5679</v>
      </c>
      <c r="F8" s="143">
        <v>6108</v>
      </c>
      <c r="G8" s="143">
        <v>7727</v>
      </c>
      <c r="H8" s="143">
        <v>5695</v>
      </c>
      <c r="I8" s="143">
        <v>10176</v>
      </c>
      <c r="J8" s="143">
        <v>10577</v>
      </c>
      <c r="K8" s="143">
        <v>9763</v>
      </c>
      <c r="L8" s="143">
        <v>24800</v>
      </c>
    </row>
    <row r="9" spans="1:12" ht="15" customHeight="1">
      <c r="A9" s="128" t="s">
        <v>80</v>
      </c>
      <c r="B9" s="143">
        <v>153288</v>
      </c>
      <c r="C9" s="143">
        <v>7213</v>
      </c>
      <c r="D9" s="143">
        <v>11672</v>
      </c>
      <c r="E9" s="143">
        <v>20063</v>
      </c>
      <c r="F9" s="143">
        <v>20058</v>
      </c>
      <c r="G9" s="143">
        <v>16850</v>
      </c>
      <c r="H9" s="143">
        <v>22043</v>
      </c>
      <c r="I9" s="143">
        <v>13239</v>
      </c>
      <c r="J9" s="143">
        <v>18856</v>
      </c>
      <c r="K9" s="143">
        <v>13376</v>
      </c>
      <c r="L9" s="143">
        <v>9642</v>
      </c>
    </row>
    <row r="10" spans="1:12" ht="15" customHeight="1">
      <c r="A10" s="128" t="s">
        <v>81</v>
      </c>
      <c r="B10" s="143">
        <v>381722</v>
      </c>
      <c r="C10" s="143">
        <v>38712</v>
      </c>
      <c r="D10" s="143">
        <v>42762</v>
      </c>
      <c r="E10" s="143">
        <v>39579</v>
      </c>
      <c r="F10" s="143">
        <v>29324</v>
      </c>
      <c r="G10" s="143">
        <v>34129</v>
      </c>
      <c r="H10" s="143">
        <v>27693</v>
      </c>
      <c r="I10" s="143">
        <v>36652</v>
      </c>
      <c r="J10" s="143">
        <v>31392</v>
      </c>
      <c r="K10" s="143">
        <v>44376</v>
      </c>
      <c r="L10" s="143">
        <v>57103</v>
      </c>
    </row>
    <row r="11" spans="1:12" s="115" customFormat="1" ht="15" customHeight="1">
      <c r="A11" s="144" t="s">
        <v>82</v>
      </c>
      <c r="B11" s="145">
        <v>473925</v>
      </c>
      <c r="C11" s="145">
        <v>80130</v>
      </c>
      <c r="D11" s="145">
        <v>47338</v>
      </c>
      <c r="E11" s="145">
        <v>42320</v>
      </c>
      <c r="F11" s="145">
        <v>49002</v>
      </c>
      <c r="G11" s="145">
        <v>48289</v>
      </c>
      <c r="H11" s="145">
        <v>47015</v>
      </c>
      <c r="I11" s="145">
        <v>39837</v>
      </c>
      <c r="J11" s="145">
        <v>43211</v>
      </c>
      <c r="K11" s="145">
        <v>44050</v>
      </c>
      <c r="L11" s="145">
        <v>32732</v>
      </c>
    </row>
    <row r="12" spans="1:12" ht="15" customHeight="1">
      <c r="A12" s="128" t="s">
        <v>83</v>
      </c>
      <c r="B12" s="143">
        <v>131861</v>
      </c>
      <c r="C12" s="143">
        <v>2926</v>
      </c>
      <c r="D12" s="143">
        <v>4635</v>
      </c>
      <c r="E12" s="143">
        <v>15104</v>
      </c>
      <c r="F12" s="143">
        <v>11764</v>
      </c>
      <c r="G12" s="143">
        <v>14187</v>
      </c>
      <c r="H12" s="143">
        <v>19254</v>
      </c>
      <c r="I12" s="143">
        <v>13385</v>
      </c>
      <c r="J12" s="143">
        <v>20514</v>
      </c>
      <c r="K12" s="143">
        <v>17148</v>
      </c>
      <c r="L12" s="143">
        <v>12944</v>
      </c>
    </row>
    <row r="13" spans="1:12" ht="15" customHeight="1">
      <c r="A13" s="128" t="s">
        <v>127</v>
      </c>
      <c r="B13" s="143">
        <v>395753</v>
      </c>
      <c r="C13" s="143">
        <v>20988</v>
      </c>
      <c r="D13" s="143">
        <v>23034</v>
      </c>
      <c r="E13" s="143">
        <v>28770</v>
      </c>
      <c r="F13" s="143">
        <v>47687</v>
      </c>
      <c r="G13" s="143">
        <v>53473</v>
      </c>
      <c r="H13" s="143">
        <v>38197</v>
      </c>
      <c r="I13" s="143">
        <v>50969</v>
      </c>
      <c r="J13" s="143">
        <v>50925</v>
      </c>
      <c r="K13" s="143">
        <v>46814</v>
      </c>
      <c r="L13" s="143">
        <v>34896</v>
      </c>
    </row>
    <row r="14" spans="1:12" ht="15" customHeight="1">
      <c r="A14" s="128" t="s">
        <v>85</v>
      </c>
      <c r="B14" s="143">
        <v>69392</v>
      </c>
      <c r="C14" s="143">
        <v>7314</v>
      </c>
      <c r="D14" s="143">
        <v>7368</v>
      </c>
      <c r="E14" s="143">
        <v>6963</v>
      </c>
      <c r="F14" s="143">
        <v>5322</v>
      </c>
      <c r="G14" s="143">
        <v>6917</v>
      </c>
      <c r="H14" s="143">
        <v>12635</v>
      </c>
      <c r="I14" s="143">
        <v>8169</v>
      </c>
      <c r="J14" s="143">
        <v>4894</v>
      </c>
      <c r="K14" s="143">
        <v>7345</v>
      </c>
      <c r="L14" s="143">
        <v>2466</v>
      </c>
    </row>
    <row r="15" spans="1:12" ht="15" customHeight="1">
      <c r="A15" s="128" t="s">
        <v>86</v>
      </c>
      <c r="B15" s="143">
        <v>64086</v>
      </c>
      <c r="C15" s="143">
        <v>4586</v>
      </c>
      <c r="D15" s="143">
        <v>9160</v>
      </c>
      <c r="E15" s="143">
        <v>14556</v>
      </c>
      <c r="F15" s="143">
        <v>9184</v>
      </c>
      <c r="G15" s="143">
        <v>7494</v>
      </c>
      <c r="H15" s="143">
        <v>8315</v>
      </c>
      <c r="I15" s="143">
        <v>6217</v>
      </c>
      <c r="J15" s="143">
        <v>1247</v>
      </c>
      <c r="K15" s="143">
        <v>2494</v>
      </c>
      <c r="L15" s="143">
        <v>833</v>
      </c>
    </row>
    <row r="16" spans="1:12" ht="15" customHeight="1">
      <c r="A16" s="128" t="s">
        <v>128</v>
      </c>
      <c r="B16" s="143">
        <v>271615</v>
      </c>
      <c r="C16" s="143">
        <v>39124</v>
      </c>
      <c r="D16" s="143">
        <v>71255</v>
      </c>
      <c r="E16" s="143">
        <v>43812</v>
      </c>
      <c r="F16" s="143">
        <v>35416</v>
      </c>
      <c r="G16" s="143">
        <v>19507</v>
      </c>
      <c r="H16" s="143">
        <v>16353</v>
      </c>
      <c r="I16" s="143">
        <v>17535</v>
      </c>
      <c r="J16" s="143">
        <v>14705</v>
      </c>
      <c r="K16" s="143">
        <v>9545</v>
      </c>
      <c r="L16" s="143">
        <v>4363</v>
      </c>
    </row>
    <row r="17" spans="1:12" ht="15" customHeight="1">
      <c r="A17" s="128" t="s">
        <v>129</v>
      </c>
      <c r="B17" s="143">
        <v>6844</v>
      </c>
      <c r="C17" s="143">
        <v>810</v>
      </c>
      <c r="D17" s="143">
        <v>401</v>
      </c>
      <c r="E17" s="143">
        <v>0</v>
      </c>
      <c r="F17" s="143">
        <v>401</v>
      </c>
      <c r="G17" s="143">
        <v>1210</v>
      </c>
      <c r="H17" s="143">
        <v>810</v>
      </c>
      <c r="I17" s="143">
        <v>801</v>
      </c>
      <c r="J17" s="143">
        <v>810</v>
      </c>
      <c r="K17" s="143">
        <v>1202</v>
      </c>
      <c r="L17" s="143">
        <v>401</v>
      </c>
    </row>
    <row r="18" spans="1:12" s="115" customFormat="1" ht="15" customHeight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</row>
    <row r="19" spans="1:12" ht="15" customHeight="1">
      <c r="A19" s="133" t="s">
        <v>41</v>
      </c>
      <c r="B19" s="146">
        <v>42</v>
      </c>
      <c r="C19" s="146">
        <v>40</v>
      </c>
      <c r="D19" s="146">
        <v>47</v>
      </c>
      <c r="E19" s="146">
        <v>46</v>
      </c>
      <c r="F19" s="146">
        <v>42</v>
      </c>
      <c r="G19" s="146">
        <v>43</v>
      </c>
      <c r="H19" s="146">
        <v>41</v>
      </c>
      <c r="I19" s="146">
        <v>40</v>
      </c>
      <c r="J19" s="146">
        <v>40</v>
      </c>
      <c r="K19" s="146">
        <v>41</v>
      </c>
      <c r="L19" s="146">
        <v>41</v>
      </c>
    </row>
    <row r="20" spans="1:12" ht="15" customHeight="1">
      <c r="A20" s="147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</row>
    <row r="21" spans="1:12" ht="15" customHeight="1">
      <c r="A21" s="128" t="s">
        <v>78</v>
      </c>
      <c r="B21" s="149">
        <v>39</v>
      </c>
      <c r="C21" s="149">
        <v>37</v>
      </c>
      <c r="D21" s="149">
        <v>46</v>
      </c>
      <c r="E21" s="149">
        <v>47</v>
      </c>
      <c r="F21" s="149">
        <v>39</v>
      </c>
      <c r="G21" s="149">
        <v>41</v>
      </c>
      <c r="H21" s="149">
        <v>39</v>
      </c>
      <c r="I21" s="149">
        <v>39</v>
      </c>
      <c r="J21" s="149">
        <v>38</v>
      </c>
      <c r="K21" s="149">
        <v>39</v>
      </c>
      <c r="L21" s="149">
        <v>39</v>
      </c>
    </row>
    <row r="22" spans="1:12" ht="15" customHeight="1">
      <c r="A22" s="128" t="s">
        <v>79</v>
      </c>
      <c r="B22" s="149">
        <v>44</v>
      </c>
      <c r="C22" s="149">
        <v>48</v>
      </c>
      <c r="D22" s="149">
        <v>42</v>
      </c>
      <c r="E22" s="149">
        <v>49</v>
      </c>
      <c r="F22" s="149">
        <v>46</v>
      </c>
      <c r="G22" s="149">
        <v>40</v>
      </c>
      <c r="H22" s="149">
        <v>42</v>
      </c>
      <c r="I22" s="149">
        <v>44</v>
      </c>
      <c r="J22" s="149">
        <v>42</v>
      </c>
      <c r="K22" s="149">
        <v>45</v>
      </c>
      <c r="L22" s="149">
        <v>45</v>
      </c>
    </row>
    <row r="23" spans="1:12" ht="15" customHeight="1">
      <c r="A23" s="128" t="s">
        <v>80</v>
      </c>
      <c r="B23" s="149">
        <v>41</v>
      </c>
      <c r="C23" s="149">
        <v>46</v>
      </c>
      <c r="D23" s="149">
        <v>48</v>
      </c>
      <c r="E23" s="149">
        <v>42</v>
      </c>
      <c r="F23" s="149">
        <v>41</v>
      </c>
      <c r="G23" s="149">
        <v>43</v>
      </c>
      <c r="H23" s="149">
        <v>38</v>
      </c>
      <c r="I23" s="149">
        <v>37</v>
      </c>
      <c r="J23" s="149">
        <v>39</v>
      </c>
      <c r="K23" s="149">
        <v>39</v>
      </c>
      <c r="L23" s="149">
        <v>41</v>
      </c>
    </row>
    <row r="24" spans="1:12" ht="15" customHeight="1">
      <c r="A24" s="128" t="s">
        <v>81</v>
      </c>
      <c r="B24" s="149">
        <v>43</v>
      </c>
      <c r="C24" s="149">
        <v>39</v>
      </c>
      <c r="D24" s="149">
        <v>46</v>
      </c>
      <c r="E24" s="149">
        <v>49</v>
      </c>
      <c r="F24" s="149">
        <v>44</v>
      </c>
      <c r="G24" s="149">
        <v>43</v>
      </c>
      <c r="H24" s="149">
        <v>43</v>
      </c>
      <c r="I24" s="149">
        <v>40</v>
      </c>
      <c r="J24" s="149">
        <v>41</v>
      </c>
      <c r="K24" s="149">
        <v>43</v>
      </c>
      <c r="L24" s="149">
        <v>44</v>
      </c>
    </row>
    <row r="25" spans="1:12" s="115" customFormat="1" ht="15" customHeight="1">
      <c r="A25" s="144" t="s">
        <v>82</v>
      </c>
      <c r="B25" s="150">
        <v>42</v>
      </c>
      <c r="C25" s="150">
        <v>39</v>
      </c>
      <c r="D25" s="150">
        <v>45</v>
      </c>
      <c r="E25" s="150">
        <v>46</v>
      </c>
      <c r="F25" s="150">
        <v>42</v>
      </c>
      <c r="G25" s="150">
        <v>43</v>
      </c>
      <c r="H25" s="150">
        <v>41</v>
      </c>
      <c r="I25" s="150">
        <v>41</v>
      </c>
      <c r="J25" s="150">
        <v>40</v>
      </c>
      <c r="K25" s="150">
        <v>40</v>
      </c>
      <c r="L25" s="150">
        <v>41</v>
      </c>
    </row>
    <row r="26" spans="1:12" ht="15" customHeight="1">
      <c r="A26" s="128" t="s">
        <v>83</v>
      </c>
      <c r="B26" s="149">
        <v>49</v>
      </c>
      <c r="C26" s="149">
        <v>58</v>
      </c>
      <c r="D26" s="149">
        <v>63</v>
      </c>
      <c r="E26" s="149">
        <v>56</v>
      </c>
      <c r="F26" s="149">
        <v>49</v>
      </c>
      <c r="G26" s="149">
        <v>50</v>
      </c>
      <c r="H26" s="149">
        <v>49</v>
      </c>
      <c r="I26" s="149">
        <v>43</v>
      </c>
      <c r="J26" s="149">
        <v>48</v>
      </c>
      <c r="K26" s="149">
        <v>46</v>
      </c>
      <c r="L26" s="149">
        <v>42</v>
      </c>
    </row>
    <row r="27" spans="1:12" ht="15" customHeight="1">
      <c r="A27" s="128" t="s">
        <v>127</v>
      </c>
      <c r="B27" s="149">
        <v>41</v>
      </c>
      <c r="C27" s="149">
        <v>40</v>
      </c>
      <c r="D27" s="149">
        <v>42</v>
      </c>
      <c r="E27" s="149">
        <v>45</v>
      </c>
      <c r="F27" s="149">
        <v>44</v>
      </c>
      <c r="G27" s="149">
        <v>43</v>
      </c>
      <c r="H27" s="149">
        <v>43</v>
      </c>
      <c r="I27" s="149">
        <v>41</v>
      </c>
      <c r="J27" s="149">
        <v>39</v>
      </c>
      <c r="K27" s="149">
        <v>39</v>
      </c>
      <c r="L27" s="149">
        <v>39</v>
      </c>
    </row>
    <row r="28" spans="1:12" ht="15" customHeight="1">
      <c r="A28" s="128" t="s">
        <v>85</v>
      </c>
      <c r="B28" s="149">
        <v>41</v>
      </c>
      <c r="C28" s="149">
        <v>33</v>
      </c>
      <c r="D28" s="149">
        <v>52</v>
      </c>
      <c r="E28" s="149">
        <v>42</v>
      </c>
      <c r="F28" s="149">
        <v>43</v>
      </c>
      <c r="G28" s="149">
        <v>39</v>
      </c>
      <c r="H28" s="149">
        <v>37</v>
      </c>
      <c r="I28" s="149">
        <v>45</v>
      </c>
      <c r="J28" s="149">
        <v>35</v>
      </c>
      <c r="K28" s="149">
        <v>40</v>
      </c>
      <c r="L28" s="149">
        <v>33</v>
      </c>
    </row>
    <row r="29" spans="1:12" ht="15" customHeight="1">
      <c r="A29" s="128" t="s">
        <v>86</v>
      </c>
      <c r="B29" s="149">
        <v>43</v>
      </c>
      <c r="C29" s="149">
        <v>34</v>
      </c>
      <c r="D29" s="149">
        <v>49</v>
      </c>
      <c r="E29" s="149">
        <v>44</v>
      </c>
      <c r="F29" s="149">
        <v>41</v>
      </c>
      <c r="G29" s="149">
        <v>41</v>
      </c>
      <c r="H29" s="149">
        <v>44</v>
      </c>
      <c r="I29" s="149">
        <v>38</v>
      </c>
      <c r="J29" s="149">
        <v>36</v>
      </c>
      <c r="K29" s="149">
        <v>39</v>
      </c>
      <c r="L29" s="149">
        <v>25</v>
      </c>
    </row>
    <row r="30" spans="1:12" ht="15" customHeight="1">
      <c r="A30" s="128" t="s">
        <v>128</v>
      </c>
      <c r="B30" s="149">
        <v>42</v>
      </c>
      <c r="C30" s="149">
        <v>46</v>
      </c>
      <c r="D30" s="149">
        <v>47</v>
      </c>
      <c r="E30" s="149">
        <v>43</v>
      </c>
      <c r="F30" s="149">
        <v>39</v>
      </c>
      <c r="G30" s="149">
        <v>38</v>
      </c>
      <c r="H30" s="149">
        <v>37</v>
      </c>
      <c r="I30" s="149">
        <v>33</v>
      </c>
      <c r="J30" s="149">
        <v>40</v>
      </c>
      <c r="K30" s="149">
        <v>34</v>
      </c>
      <c r="L30" s="149">
        <v>44</v>
      </c>
    </row>
    <row r="31" spans="1:12" ht="15" customHeight="1">
      <c r="A31" s="128" t="s">
        <v>129</v>
      </c>
      <c r="B31" s="149">
        <v>32</v>
      </c>
      <c r="C31" s="149">
        <v>43</v>
      </c>
      <c r="D31" s="149">
        <v>15</v>
      </c>
      <c r="E31" s="149">
        <v>0</v>
      </c>
      <c r="F31" s="149">
        <v>10</v>
      </c>
      <c r="G31" s="149">
        <v>33</v>
      </c>
      <c r="H31" s="149">
        <v>36</v>
      </c>
      <c r="I31" s="149">
        <v>14</v>
      </c>
      <c r="J31" s="149">
        <v>25</v>
      </c>
      <c r="K31" s="149">
        <v>12</v>
      </c>
      <c r="L31" s="149">
        <v>16</v>
      </c>
    </row>
    <row r="32" spans="1:12" ht="15" customHeight="1">
      <c r="A32" s="128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</row>
    <row r="33" spans="1:12" ht="15" customHeight="1">
      <c r="A33" s="128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</row>
    <row r="34" spans="1:12" ht="15" customHeight="1">
      <c r="A34" s="340">
        <v>1992</v>
      </c>
      <c r="B34" s="340"/>
      <c r="C34" s="340"/>
      <c r="D34" s="340"/>
      <c r="E34" s="340"/>
      <c r="F34" s="340"/>
      <c r="G34" s="340"/>
      <c r="H34" s="340"/>
      <c r="I34" s="340"/>
      <c r="J34" s="340"/>
      <c r="K34" s="340"/>
      <c r="L34" s="340"/>
    </row>
    <row r="35" spans="1:12" ht="15" customHeight="1">
      <c r="A35" s="336" t="s">
        <v>77</v>
      </c>
      <c r="B35" s="338" t="s">
        <v>29</v>
      </c>
      <c r="C35" s="335" t="s">
        <v>30</v>
      </c>
      <c r="D35" s="335"/>
      <c r="E35" s="335"/>
      <c r="F35" s="335"/>
      <c r="G35" s="335"/>
      <c r="H35" s="335"/>
      <c r="I35" s="335"/>
      <c r="J35" s="335"/>
      <c r="K35" s="335"/>
      <c r="L35" s="335"/>
    </row>
    <row r="36" spans="1:12" ht="15" customHeight="1">
      <c r="A36" s="337"/>
      <c r="B36" s="339"/>
      <c r="C36" s="132">
        <v>1</v>
      </c>
      <c r="D36" s="132">
        <v>2</v>
      </c>
      <c r="E36" s="132">
        <v>3</v>
      </c>
      <c r="F36" s="132">
        <v>4</v>
      </c>
      <c r="G36" s="132">
        <v>5</v>
      </c>
      <c r="H36" s="132">
        <v>6</v>
      </c>
      <c r="I36" s="132">
        <v>7</v>
      </c>
      <c r="J36" s="132">
        <v>8</v>
      </c>
      <c r="K36" s="132">
        <v>9</v>
      </c>
      <c r="L36" s="132">
        <v>10</v>
      </c>
    </row>
    <row r="37" spans="1:12" ht="15" customHeight="1">
      <c r="A37" s="133" t="s">
        <v>31</v>
      </c>
      <c r="B37" s="142">
        <v>2406398</v>
      </c>
      <c r="C37" s="142"/>
      <c r="D37" s="142"/>
      <c r="E37" s="142"/>
      <c r="F37" s="142"/>
      <c r="G37" s="142"/>
      <c r="H37" s="142"/>
      <c r="I37" s="142"/>
      <c r="J37" s="142"/>
      <c r="K37" s="142"/>
      <c r="L37" s="142"/>
    </row>
    <row r="38" spans="1:12" s="115" customFormat="1" ht="15" customHeight="1">
      <c r="A38" s="128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</row>
    <row r="39" spans="1:12" s="115" customFormat="1" ht="15" customHeight="1">
      <c r="A39" s="128" t="s">
        <v>78</v>
      </c>
      <c r="B39" s="151">
        <v>218957</v>
      </c>
      <c r="C39" s="151">
        <v>4081</v>
      </c>
      <c r="D39" s="151">
        <v>7004</v>
      </c>
      <c r="E39" s="151">
        <v>12585</v>
      </c>
      <c r="F39" s="151">
        <v>12188</v>
      </c>
      <c r="G39" s="151">
        <v>18338</v>
      </c>
      <c r="H39" s="151">
        <v>24194</v>
      </c>
      <c r="I39" s="151">
        <v>30752</v>
      </c>
      <c r="J39" s="151">
        <v>33935</v>
      </c>
      <c r="K39" s="151">
        <v>30601</v>
      </c>
      <c r="L39" s="151">
        <v>45277</v>
      </c>
    </row>
    <row r="40" spans="1:12" s="115" customFormat="1" ht="15" customHeight="1">
      <c r="A40" s="128" t="s">
        <v>79</v>
      </c>
      <c r="B40" s="151">
        <v>112066</v>
      </c>
      <c r="C40" s="151">
        <v>2077</v>
      </c>
      <c r="D40" s="151">
        <v>4393</v>
      </c>
      <c r="E40" s="151">
        <v>5031</v>
      </c>
      <c r="F40" s="151">
        <v>6332</v>
      </c>
      <c r="G40" s="151">
        <v>7121</v>
      </c>
      <c r="H40" s="151">
        <v>10701</v>
      </c>
      <c r="I40" s="151">
        <v>10723</v>
      </c>
      <c r="J40" s="151">
        <v>13468</v>
      </c>
      <c r="K40" s="151">
        <v>17444</v>
      </c>
      <c r="L40" s="151">
        <v>34776</v>
      </c>
    </row>
    <row r="41" spans="1:12" s="115" customFormat="1" ht="15" customHeight="1">
      <c r="A41" s="128" t="s">
        <v>80</v>
      </c>
      <c r="B41" s="151">
        <v>159695</v>
      </c>
      <c r="C41" s="151">
        <v>6182</v>
      </c>
      <c r="D41" s="151">
        <v>14062</v>
      </c>
      <c r="E41" s="151">
        <v>15081</v>
      </c>
      <c r="F41" s="151">
        <v>22247</v>
      </c>
      <c r="G41" s="151">
        <v>19156</v>
      </c>
      <c r="H41" s="151">
        <v>20632</v>
      </c>
      <c r="I41" s="151">
        <v>22517</v>
      </c>
      <c r="J41" s="151">
        <v>18547</v>
      </c>
      <c r="K41" s="151">
        <v>15720</v>
      </c>
      <c r="L41" s="151">
        <v>5552</v>
      </c>
    </row>
    <row r="42" spans="1:12" s="115" customFormat="1" ht="15" customHeight="1">
      <c r="A42" s="128" t="s">
        <v>81</v>
      </c>
      <c r="B42" s="151">
        <v>440190</v>
      </c>
      <c r="C42" s="151">
        <v>54905</v>
      </c>
      <c r="D42" s="151">
        <v>47013</v>
      </c>
      <c r="E42" s="151">
        <v>48758</v>
      </c>
      <c r="F42" s="151">
        <v>36048</v>
      </c>
      <c r="G42" s="151">
        <v>34480</v>
      </c>
      <c r="H42" s="151">
        <v>36924</v>
      </c>
      <c r="I42" s="151">
        <v>36976</v>
      </c>
      <c r="J42" s="151">
        <v>38189</v>
      </c>
      <c r="K42" s="151">
        <v>46743</v>
      </c>
      <c r="L42" s="151">
        <v>60154</v>
      </c>
    </row>
    <row r="43" spans="1:12" s="115" customFormat="1" ht="15" customHeight="1">
      <c r="A43" s="144" t="s">
        <v>82</v>
      </c>
      <c r="B43" s="152">
        <v>467469</v>
      </c>
      <c r="C43" s="152">
        <v>78182</v>
      </c>
      <c r="D43" s="152">
        <v>51875</v>
      </c>
      <c r="E43" s="152">
        <v>58351</v>
      </c>
      <c r="F43" s="152">
        <v>51476</v>
      </c>
      <c r="G43" s="152">
        <v>50548</v>
      </c>
      <c r="H43" s="152">
        <v>41413</v>
      </c>
      <c r="I43" s="152">
        <v>31963</v>
      </c>
      <c r="J43" s="152">
        <v>33153</v>
      </c>
      <c r="K43" s="152">
        <v>35350</v>
      </c>
      <c r="L43" s="152">
        <v>35157</v>
      </c>
    </row>
    <row r="44" spans="1:12" ht="15" customHeight="1">
      <c r="A44" s="128" t="s">
        <v>83</v>
      </c>
      <c r="B44" s="151">
        <v>140790</v>
      </c>
      <c r="C44" s="151">
        <v>3212</v>
      </c>
      <c r="D44" s="151">
        <v>7936</v>
      </c>
      <c r="E44" s="151">
        <v>8528</v>
      </c>
      <c r="F44" s="151">
        <v>14766</v>
      </c>
      <c r="G44" s="151">
        <v>16054</v>
      </c>
      <c r="H44" s="151">
        <v>17450</v>
      </c>
      <c r="I44" s="151">
        <v>20486</v>
      </c>
      <c r="J44" s="151">
        <v>22003</v>
      </c>
      <c r="K44" s="151">
        <v>16446</v>
      </c>
      <c r="L44" s="151">
        <v>13910</v>
      </c>
    </row>
    <row r="45" spans="1:12" ht="15" customHeight="1">
      <c r="A45" s="128" t="s">
        <v>127</v>
      </c>
      <c r="B45" s="151">
        <v>429903</v>
      </c>
      <c r="C45" s="151">
        <v>28788</v>
      </c>
      <c r="D45" s="151">
        <v>21716</v>
      </c>
      <c r="E45" s="151">
        <v>32430</v>
      </c>
      <c r="F45" s="151">
        <v>48413</v>
      </c>
      <c r="G45" s="151">
        <v>50878</v>
      </c>
      <c r="H45" s="151">
        <v>48915</v>
      </c>
      <c r="I45" s="151">
        <v>54180</v>
      </c>
      <c r="J45" s="151">
        <v>55065</v>
      </c>
      <c r="K45" s="151">
        <v>54429</v>
      </c>
      <c r="L45" s="151">
        <v>35089</v>
      </c>
    </row>
    <row r="46" spans="1:12" ht="15" customHeight="1">
      <c r="A46" s="128" t="s">
        <v>85</v>
      </c>
      <c r="B46" s="151">
        <v>74836</v>
      </c>
      <c r="C46" s="151">
        <v>4848</v>
      </c>
      <c r="D46" s="151">
        <v>6275</v>
      </c>
      <c r="E46" s="151">
        <v>3493</v>
      </c>
      <c r="F46" s="151">
        <v>11673</v>
      </c>
      <c r="G46" s="151">
        <v>8591</v>
      </c>
      <c r="H46" s="151">
        <v>10049</v>
      </c>
      <c r="I46" s="151">
        <v>8197</v>
      </c>
      <c r="J46" s="151">
        <v>8000</v>
      </c>
      <c r="K46" s="151">
        <v>6513</v>
      </c>
      <c r="L46" s="151">
        <v>4197</v>
      </c>
    </row>
    <row r="47" spans="1:12" ht="15" customHeight="1">
      <c r="A47" s="128" t="s">
        <v>86</v>
      </c>
      <c r="B47" s="151">
        <v>68675</v>
      </c>
      <c r="C47" s="151">
        <v>6201</v>
      </c>
      <c r="D47" s="151">
        <v>10872</v>
      </c>
      <c r="E47" s="151">
        <v>11763</v>
      </c>
      <c r="F47" s="151">
        <v>8105</v>
      </c>
      <c r="G47" s="151">
        <v>9349</v>
      </c>
      <c r="H47" s="151">
        <v>9197</v>
      </c>
      <c r="I47" s="151">
        <v>5088</v>
      </c>
      <c r="J47" s="151">
        <v>3847</v>
      </c>
      <c r="K47" s="151">
        <v>3202</v>
      </c>
      <c r="L47" s="151">
        <v>1051</v>
      </c>
    </row>
    <row r="48" spans="1:12" ht="15" customHeight="1">
      <c r="A48" s="128" t="s">
        <v>128</v>
      </c>
      <c r="B48" s="151">
        <v>286338</v>
      </c>
      <c r="C48" s="151">
        <v>51522</v>
      </c>
      <c r="D48" s="151">
        <v>67172</v>
      </c>
      <c r="E48" s="151">
        <v>40774</v>
      </c>
      <c r="F48" s="151">
        <v>27957</v>
      </c>
      <c r="G48" s="151">
        <v>25785</v>
      </c>
      <c r="H48" s="151">
        <v>19982</v>
      </c>
      <c r="I48" s="151">
        <v>18672</v>
      </c>
      <c r="J48" s="151">
        <v>13756</v>
      </c>
      <c r="K48" s="151">
        <v>12298</v>
      </c>
      <c r="L48" s="151">
        <v>8420</v>
      </c>
    </row>
    <row r="49" spans="1:12" ht="15" customHeight="1">
      <c r="A49" s="128" t="s">
        <v>129</v>
      </c>
      <c r="B49" s="151">
        <v>7479</v>
      </c>
      <c r="C49" s="128">
        <v>628</v>
      </c>
      <c r="D49" s="151">
        <v>1042</v>
      </c>
      <c r="E49" s="151">
        <v>408</v>
      </c>
      <c r="F49" s="151">
        <v>1244</v>
      </c>
      <c r="G49" s="128">
        <v>204</v>
      </c>
      <c r="H49" s="128">
        <v>827</v>
      </c>
      <c r="I49" s="128">
        <v>419</v>
      </c>
      <c r="J49" s="128">
        <v>208</v>
      </c>
      <c r="K49" s="151">
        <v>1467</v>
      </c>
      <c r="L49" s="151">
        <v>1032</v>
      </c>
    </row>
    <row r="50" spans="1:12" ht="15" customHeight="1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</row>
    <row r="51" spans="1:12" ht="15" customHeight="1">
      <c r="A51" s="133" t="s">
        <v>41</v>
      </c>
      <c r="B51" s="146">
        <v>42</v>
      </c>
      <c r="C51" s="146">
        <v>41</v>
      </c>
      <c r="D51" s="146">
        <v>46</v>
      </c>
      <c r="E51" s="146">
        <v>43</v>
      </c>
      <c r="F51" s="146">
        <v>43</v>
      </c>
      <c r="G51" s="146">
        <v>43</v>
      </c>
      <c r="H51" s="146">
        <v>42</v>
      </c>
      <c r="I51" s="146">
        <v>42</v>
      </c>
      <c r="J51" s="146">
        <v>41</v>
      </c>
      <c r="K51" s="146">
        <v>40</v>
      </c>
      <c r="L51" s="146">
        <v>40</v>
      </c>
    </row>
    <row r="52" spans="1:12" ht="15" customHeight="1">
      <c r="A52" s="147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</row>
    <row r="53" spans="1:12" ht="15" customHeight="1">
      <c r="A53" s="128" t="s">
        <v>78</v>
      </c>
      <c r="B53" s="149">
        <v>39</v>
      </c>
      <c r="C53" s="149">
        <v>25</v>
      </c>
      <c r="D53" s="149">
        <v>45</v>
      </c>
      <c r="E53" s="149">
        <v>39</v>
      </c>
      <c r="F53" s="149">
        <v>41</v>
      </c>
      <c r="G53" s="149">
        <v>40</v>
      </c>
      <c r="H53" s="149">
        <v>39</v>
      </c>
      <c r="I53" s="149">
        <v>40</v>
      </c>
      <c r="J53" s="149">
        <v>38</v>
      </c>
      <c r="K53" s="149">
        <v>39</v>
      </c>
      <c r="L53" s="149">
        <v>38</v>
      </c>
    </row>
    <row r="54" spans="1:12" ht="15" customHeight="1">
      <c r="A54" s="128" t="s">
        <v>79</v>
      </c>
      <c r="B54" s="149">
        <v>44</v>
      </c>
      <c r="C54" s="149">
        <v>65</v>
      </c>
      <c r="D54" s="149">
        <v>45</v>
      </c>
      <c r="E54" s="149">
        <v>41</v>
      </c>
      <c r="F54" s="149">
        <v>44</v>
      </c>
      <c r="G54" s="149">
        <v>46</v>
      </c>
      <c r="H54" s="149">
        <v>45</v>
      </c>
      <c r="I54" s="149">
        <v>45</v>
      </c>
      <c r="J54" s="149">
        <v>43</v>
      </c>
      <c r="K54" s="149">
        <v>43</v>
      </c>
      <c r="L54" s="149">
        <v>44</v>
      </c>
    </row>
    <row r="55" spans="1:12" s="115" customFormat="1" ht="15" customHeight="1">
      <c r="A55" s="128" t="s">
        <v>80</v>
      </c>
      <c r="B55" s="149">
        <v>41</v>
      </c>
      <c r="C55" s="149">
        <v>37</v>
      </c>
      <c r="D55" s="149">
        <v>46</v>
      </c>
      <c r="E55" s="149">
        <v>40</v>
      </c>
      <c r="F55" s="149">
        <v>42</v>
      </c>
      <c r="G55" s="149">
        <v>43</v>
      </c>
      <c r="H55" s="149">
        <v>41</v>
      </c>
      <c r="I55" s="149">
        <v>41</v>
      </c>
      <c r="J55" s="149">
        <v>39</v>
      </c>
      <c r="K55" s="149">
        <v>39</v>
      </c>
      <c r="L55" s="149">
        <v>36</v>
      </c>
    </row>
    <row r="56" spans="1:12" ht="15" customHeight="1">
      <c r="A56" s="128" t="s">
        <v>81</v>
      </c>
      <c r="B56" s="149">
        <v>43</v>
      </c>
      <c r="C56" s="149">
        <v>42</v>
      </c>
      <c r="D56" s="149">
        <v>45</v>
      </c>
      <c r="E56" s="149">
        <v>45</v>
      </c>
      <c r="F56" s="149">
        <v>45</v>
      </c>
      <c r="G56" s="149">
        <v>45</v>
      </c>
      <c r="H56" s="149">
        <v>43</v>
      </c>
      <c r="I56" s="149">
        <v>43</v>
      </c>
      <c r="J56" s="149">
        <v>41</v>
      </c>
      <c r="K56" s="149">
        <v>40</v>
      </c>
      <c r="L56" s="149">
        <v>39</v>
      </c>
    </row>
    <row r="57" spans="1:12" s="115" customFormat="1" ht="15" customHeight="1">
      <c r="A57" s="144" t="s">
        <v>82</v>
      </c>
      <c r="B57" s="150">
        <v>42</v>
      </c>
      <c r="C57" s="150">
        <v>37</v>
      </c>
      <c r="D57" s="150">
        <v>47</v>
      </c>
      <c r="E57" s="150">
        <v>44</v>
      </c>
      <c r="F57" s="150">
        <v>44</v>
      </c>
      <c r="G57" s="150">
        <v>42</v>
      </c>
      <c r="H57" s="150">
        <v>42</v>
      </c>
      <c r="I57" s="150">
        <v>41</v>
      </c>
      <c r="J57" s="150">
        <v>40</v>
      </c>
      <c r="K57" s="150">
        <v>40</v>
      </c>
      <c r="L57" s="150">
        <v>39</v>
      </c>
    </row>
    <row r="58" spans="1:12" ht="15" customHeight="1">
      <c r="A58" s="128" t="s">
        <v>83</v>
      </c>
      <c r="B58" s="149">
        <v>49</v>
      </c>
      <c r="C58" s="149">
        <v>50</v>
      </c>
      <c r="D58" s="149">
        <v>58</v>
      </c>
      <c r="E58" s="149">
        <v>53</v>
      </c>
      <c r="F58" s="149">
        <v>52</v>
      </c>
      <c r="G58" s="149">
        <v>50</v>
      </c>
      <c r="H58" s="149">
        <v>50</v>
      </c>
      <c r="I58" s="149">
        <v>47</v>
      </c>
      <c r="J58" s="149">
        <v>49</v>
      </c>
      <c r="K58" s="149">
        <v>45</v>
      </c>
      <c r="L58" s="149">
        <v>43</v>
      </c>
    </row>
    <row r="59" spans="1:12" ht="15" customHeight="1">
      <c r="A59" s="128" t="s">
        <v>127</v>
      </c>
      <c r="B59" s="149">
        <v>42</v>
      </c>
      <c r="C59" s="149">
        <v>39</v>
      </c>
      <c r="D59" s="149">
        <v>44</v>
      </c>
      <c r="E59" s="149">
        <v>44</v>
      </c>
      <c r="F59" s="149">
        <v>45</v>
      </c>
      <c r="G59" s="149">
        <v>43</v>
      </c>
      <c r="H59" s="149">
        <v>43</v>
      </c>
      <c r="I59" s="149">
        <v>41</v>
      </c>
      <c r="J59" s="149">
        <v>42</v>
      </c>
      <c r="K59" s="149">
        <v>40</v>
      </c>
      <c r="L59" s="149">
        <v>40</v>
      </c>
    </row>
    <row r="60" spans="1:12" ht="15" customHeight="1">
      <c r="A60" s="128" t="s">
        <v>85</v>
      </c>
      <c r="B60" s="149">
        <v>42</v>
      </c>
      <c r="C60" s="149">
        <v>41</v>
      </c>
      <c r="D60" s="149">
        <v>46</v>
      </c>
      <c r="E60" s="149">
        <v>43</v>
      </c>
      <c r="F60" s="149">
        <v>43</v>
      </c>
      <c r="G60" s="149">
        <v>45</v>
      </c>
      <c r="H60" s="149">
        <v>42</v>
      </c>
      <c r="I60" s="149">
        <v>41</v>
      </c>
      <c r="J60" s="149">
        <v>41</v>
      </c>
      <c r="K60" s="149">
        <v>38</v>
      </c>
      <c r="L60" s="149">
        <v>39</v>
      </c>
    </row>
    <row r="61" spans="1:12" ht="15" customHeight="1">
      <c r="A61" s="128" t="s">
        <v>86</v>
      </c>
      <c r="B61" s="149">
        <v>43</v>
      </c>
      <c r="C61" s="149">
        <v>49</v>
      </c>
      <c r="D61" s="149">
        <v>50</v>
      </c>
      <c r="E61" s="149">
        <v>42</v>
      </c>
      <c r="F61" s="149">
        <v>44</v>
      </c>
      <c r="G61" s="149">
        <v>44</v>
      </c>
      <c r="H61" s="149">
        <v>40</v>
      </c>
      <c r="I61" s="149">
        <v>42</v>
      </c>
      <c r="J61" s="149">
        <v>40</v>
      </c>
      <c r="K61" s="149">
        <v>32</v>
      </c>
      <c r="L61" s="149">
        <v>13</v>
      </c>
    </row>
    <row r="62" spans="1:12" ht="15" customHeight="1">
      <c r="A62" s="128" t="s">
        <v>128</v>
      </c>
      <c r="B62" s="149">
        <v>41</v>
      </c>
      <c r="C62" s="149">
        <v>45</v>
      </c>
      <c r="D62" s="149">
        <v>44</v>
      </c>
      <c r="E62" s="149">
        <v>37</v>
      </c>
      <c r="F62" s="149">
        <v>38</v>
      </c>
      <c r="G62" s="149">
        <v>39</v>
      </c>
      <c r="H62" s="149">
        <v>38</v>
      </c>
      <c r="I62" s="149">
        <v>38</v>
      </c>
      <c r="J62" s="149">
        <v>35</v>
      </c>
      <c r="K62" s="149">
        <v>36</v>
      </c>
      <c r="L62" s="149">
        <v>33</v>
      </c>
    </row>
    <row r="63" spans="1:12" ht="15" customHeight="1">
      <c r="A63" s="128" t="s">
        <v>129</v>
      </c>
      <c r="B63" s="149">
        <v>30</v>
      </c>
      <c r="C63" s="149">
        <v>17</v>
      </c>
      <c r="D63" s="149">
        <v>20</v>
      </c>
      <c r="E63" s="149">
        <v>7</v>
      </c>
      <c r="F63" s="149">
        <v>41</v>
      </c>
      <c r="G63" s="149">
        <v>10</v>
      </c>
      <c r="H63" s="149">
        <v>20</v>
      </c>
      <c r="I63" s="149">
        <v>7</v>
      </c>
      <c r="J63" s="149">
        <v>8</v>
      </c>
      <c r="K63" s="149">
        <v>36</v>
      </c>
      <c r="L63" s="149">
        <v>24</v>
      </c>
    </row>
    <row r="64" spans="1:12" ht="15" customHeight="1">
      <c r="A64" s="56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</row>
    <row r="65" spans="1:12" ht="15" customHeight="1">
      <c r="A65" s="91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</row>
    <row r="66" spans="1:12" ht="1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</row>
    <row r="67" spans="1:12" ht="15" customHeight="1">
      <c r="A67" s="340">
        <v>1993</v>
      </c>
      <c r="B67" s="340"/>
      <c r="C67" s="340"/>
      <c r="D67" s="340"/>
      <c r="E67" s="340"/>
      <c r="F67" s="340"/>
      <c r="G67" s="340"/>
      <c r="H67" s="340"/>
      <c r="I67" s="340"/>
      <c r="J67" s="340"/>
      <c r="K67" s="340"/>
      <c r="L67" s="340"/>
    </row>
    <row r="68" spans="1:12" ht="15" customHeight="1">
      <c r="A68" s="336" t="s">
        <v>77</v>
      </c>
      <c r="B68" s="338" t="s">
        <v>29</v>
      </c>
      <c r="C68" s="335" t="s">
        <v>30</v>
      </c>
      <c r="D68" s="335"/>
      <c r="E68" s="335"/>
      <c r="F68" s="335"/>
      <c r="G68" s="335"/>
      <c r="H68" s="335"/>
      <c r="I68" s="335"/>
      <c r="J68" s="335"/>
      <c r="K68" s="335"/>
      <c r="L68" s="335"/>
    </row>
    <row r="69" spans="1:12" ht="15" customHeight="1">
      <c r="A69" s="337"/>
      <c r="B69" s="339"/>
      <c r="C69" s="132">
        <v>1</v>
      </c>
      <c r="D69" s="132">
        <v>2</v>
      </c>
      <c r="E69" s="132">
        <v>3</v>
      </c>
      <c r="F69" s="132">
        <v>4</v>
      </c>
      <c r="G69" s="132">
        <v>5</v>
      </c>
      <c r="H69" s="132">
        <v>6</v>
      </c>
      <c r="I69" s="132">
        <v>7</v>
      </c>
      <c r="J69" s="132">
        <v>8</v>
      </c>
      <c r="K69" s="132">
        <v>9</v>
      </c>
      <c r="L69" s="132">
        <v>10</v>
      </c>
    </row>
    <row r="70" spans="1:12" ht="15" customHeight="1">
      <c r="A70" s="133" t="s">
        <v>31</v>
      </c>
      <c r="B70" s="142">
        <v>2416649</v>
      </c>
      <c r="C70" s="142"/>
      <c r="D70" s="142"/>
      <c r="E70" s="142"/>
      <c r="F70" s="142"/>
      <c r="G70" s="142"/>
      <c r="H70" s="142"/>
      <c r="I70" s="142"/>
      <c r="J70" s="142"/>
      <c r="K70" s="142"/>
      <c r="L70" s="142"/>
    </row>
    <row r="71" spans="1:12" s="115" customFormat="1" ht="15" customHeight="1">
      <c r="A71" s="128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</row>
    <row r="72" spans="1:12" ht="15" customHeight="1">
      <c r="A72" s="128" t="s">
        <v>78</v>
      </c>
      <c r="B72" s="143">
        <v>220685</v>
      </c>
      <c r="C72" s="143">
        <v>3004</v>
      </c>
      <c r="D72" s="143">
        <v>8585</v>
      </c>
      <c r="E72" s="143">
        <v>4722</v>
      </c>
      <c r="F72" s="143">
        <v>10734</v>
      </c>
      <c r="G72" s="143">
        <v>13740</v>
      </c>
      <c r="H72" s="143">
        <v>18032</v>
      </c>
      <c r="I72" s="143">
        <v>33917</v>
      </c>
      <c r="J72" s="143">
        <v>39499</v>
      </c>
      <c r="K72" s="143">
        <v>35206</v>
      </c>
      <c r="L72" s="143">
        <v>53244</v>
      </c>
    </row>
    <row r="73" spans="1:12" ht="15" customHeight="1">
      <c r="A73" s="128" t="s">
        <v>79</v>
      </c>
      <c r="B73" s="143">
        <v>104618</v>
      </c>
      <c r="C73" s="143">
        <v>3507</v>
      </c>
      <c r="D73" s="143">
        <v>5254</v>
      </c>
      <c r="E73" s="143">
        <v>5259</v>
      </c>
      <c r="F73" s="143">
        <v>9202</v>
      </c>
      <c r="G73" s="143">
        <v>5254</v>
      </c>
      <c r="H73" s="143">
        <v>10503</v>
      </c>
      <c r="I73" s="143">
        <v>9637</v>
      </c>
      <c r="J73" s="143">
        <v>11369</v>
      </c>
      <c r="K73" s="143">
        <v>13565</v>
      </c>
      <c r="L73" s="143">
        <v>31068</v>
      </c>
    </row>
    <row r="74" spans="1:12" ht="15" customHeight="1">
      <c r="A74" s="128" t="s">
        <v>80</v>
      </c>
      <c r="B74" s="143">
        <v>159306</v>
      </c>
      <c r="C74" s="143">
        <v>5542</v>
      </c>
      <c r="D74" s="143">
        <v>14482</v>
      </c>
      <c r="E74" s="143">
        <v>15324</v>
      </c>
      <c r="F74" s="143">
        <v>11934</v>
      </c>
      <c r="G74" s="143">
        <v>15331</v>
      </c>
      <c r="H74" s="143">
        <v>18312</v>
      </c>
      <c r="I74" s="143">
        <v>19168</v>
      </c>
      <c r="J74" s="143">
        <v>21294</v>
      </c>
      <c r="K74" s="143">
        <v>25139</v>
      </c>
      <c r="L74" s="143">
        <v>12780</v>
      </c>
    </row>
    <row r="75" spans="1:12" ht="15" customHeight="1">
      <c r="A75" s="128" t="s">
        <v>81</v>
      </c>
      <c r="B75" s="143">
        <v>451716</v>
      </c>
      <c r="C75" s="143">
        <v>62772</v>
      </c>
      <c r="D75" s="143">
        <v>47993</v>
      </c>
      <c r="E75" s="143">
        <v>41429</v>
      </c>
      <c r="F75" s="143">
        <v>34889</v>
      </c>
      <c r="G75" s="143">
        <v>35733</v>
      </c>
      <c r="H75" s="143">
        <v>33996</v>
      </c>
      <c r="I75" s="143">
        <v>40539</v>
      </c>
      <c r="J75" s="143">
        <v>41439</v>
      </c>
      <c r="K75" s="143">
        <v>52326</v>
      </c>
      <c r="L75" s="143">
        <v>60600</v>
      </c>
    </row>
    <row r="76" spans="1:12" s="115" customFormat="1" ht="15" customHeight="1">
      <c r="A76" s="144" t="s">
        <v>82</v>
      </c>
      <c r="B76" s="145">
        <v>423641</v>
      </c>
      <c r="C76" s="145">
        <v>69889</v>
      </c>
      <c r="D76" s="145">
        <v>42766</v>
      </c>
      <c r="E76" s="145">
        <v>55850</v>
      </c>
      <c r="F76" s="145">
        <v>47313</v>
      </c>
      <c r="G76" s="145">
        <v>45988</v>
      </c>
      <c r="H76" s="145">
        <v>39713</v>
      </c>
      <c r="I76" s="145">
        <v>37422</v>
      </c>
      <c r="J76" s="145">
        <v>24337</v>
      </c>
      <c r="K76" s="145">
        <v>31083</v>
      </c>
      <c r="L76" s="145">
        <v>29280</v>
      </c>
    </row>
    <row r="77" spans="1:12" ht="15" customHeight="1">
      <c r="A77" s="128" t="s">
        <v>83</v>
      </c>
      <c r="B77" s="143">
        <v>149418</v>
      </c>
      <c r="C77" s="143">
        <v>3598</v>
      </c>
      <c r="D77" s="143">
        <v>8098</v>
      </c>
      <c r="E77" s="143">
        <v>9907</v>
      </c>
      <c r="F77" s="143">
        <v>17994</v>
      </c>
      <c r="G77" s="143">
        <v>19357</v>
      </c>
      <c r="H77" s="143">
        <v>21149</v>
      </c>
      <c r="I77" s="143">
        <v>18451</v>
      </c>
      <c r="J77" s="143">
        <v>23852</v>
      </c>
      <c r="K77" s="143">
        <v>14863</v>
      </c>
      <c r="L77" s="143">
        <v>12148</v>
      </c>
    </row>
    <row r="78" spans="1:12" ht="15" customHeight="1">
      <c r="A78" s="128" t="s">
        <v>127</v>
      </c>
      <c r="B78" s="143">
        <v>428451</v>
      </c>
      <c r="C78" s="143">
        <v>23405</v>
      </c>
      <c r="D78" s="143">
        <v>30465</v>
      </c>
      <c r="E78" s="143">
        <v>39338</v>
      </c>
      <c r="F78" s="143">
        <v>49038</v>
      </c>
      <c r="G78" s="143">
        <v>61412</v>
      </c>
      <c r="H78" s="143">
        <v>53011</v>
      </c>
      <c r="I78" s="143">
        <v>46363</v>
      </c>
      <c r="J78" s="143">
        <v>51684</v>
      </c>
      <c r="K78" s="143">
        <v>45032</v>
      </c>
      <c r="L78" s="143">
        <v>28702</v>
      </c>
    </row>
    <row r="79" spans="1:12" ht="15" customHeight="1">
      <c r="A79" s="128" t="s">
        <v>85</v>
      </c>
      <c r="B79" s="143">
        <v>79314</v>
      </c>
      <c r="C79" s="143">
        <v>3945</v>
      </c>
      <c r="D79" s="143">
        <v>7437</v>
      </c>
      <c r="E79" s="143">
        <v>9195</v>
      </c>
      <c r="F79" s="143">
        <v>7015</v>
      </c>
      <c r="G79" s="143">
        <v>8339</v>
      </c>
      <c r="H79" s="143">
        <v>12285</v>
      </c>
      <c r="I79" s="143">
        <v>11382</v>
      </c>
      <c r="J79" s="143">
        <v>7888</v>
      </c>
      <c r="K79" s="143">
        <v>7882</v>
      </c>
      <c r="L79" s="143">
        <v>3945</v>
      </c>
    </row>
    <row r="80" spans="1:12" ht="15" customHeight="1">
      <c r="A80" s="128" t="s">
        <v>86</v>
      </c>
      <c r="B80" s="153">
        <v>87246</v>
      </c>
      <c r="C80" s="143">
        <v>2672</v>
      </c>
      <c r="D80" s="143">
        <v>12457</v>
      </c>
      <c r="E80" s="143">
        <v>14251</v>
      </c>
      <c r="F80" s="143">
        <v>22702</v>
      </c>
      <c r="G80" s="143">
        <v>10239</v>
      </c>
      <c r="H80" s="143">
        <v>8454</v>
      </c>
      <c r="I80" s="143">
        <v>5340</v>
      </c>
      <c r="J80" s="143">
        <v>8904</v>
      </c>
      <c r="K80" s="143">
        <v>1781</v>
      </c>
      <c r="L80" s="143">
        <v>444</v>
      </c>
    </row>
    <row r="81" spans="1:12" ht="15" customHeight="1">
      <c r="A81" s="128" t="s">
        <v>128</v>
      </c>
      <c r="B81" s="143">
        <v>307958</v>
      </c>
      <c r="C81" s="143">
        <v>63046</v>
      </c>
      <c r="D81" s="143">
        <v>63037</v>
      </c>
      <c r="E81" s="143">
        <v>45278</v>
      </c>
      <c r="F81" s="143">
        <v>31282</v>
      </c>
      <c r="G81" s="143">
        <v>27072</v>
      </c>
      <c r="H81" s="143">
        <v>25804</v>
      </c>
      <c r="I81" s="143">
        <v>19036</v>
      </c>
      <c r="J81" s="143">
        <v>10575</v>
      </c>
      <c r="K81" s="143">
        <v>13952</v>
      </c>
      <c r="L81" s="143">
        <v>8877</v>
      </c>
    </row>
    <row r="82" spans="1:12" ht="15" customHeight="1">
      <c r="A82" s="128" t="s">
        <v>129</v>
      </c>
      <c r="B82" s="143">
        <v>4296</v>
      </c>
      <c r="C82" s="143">
        <v>0</v>
      </c>
      <c r="D82" s="143">
        <v>0</v>
      </c>
      <c r="E82" s="143">
        <v>1290</v>
      </c>
      <c r="F82" s="143">
        <v>426</v>
      </c>
      <c r="G82" s="143">
        <v>0</v>
      </c>
      <c r="H82" s="143">
        <v>863</v>
      </c>
      <c r="I82" s="143">
        <v>426</v>
      </c>
      <c r="J82" s="143">
        <v>853</v>
      </c>
      <c r="K82" s="143">
        <v>437</v>
      </c>
      <c r="L82" s="143">
        <v>0</v>
      </c>
    </row>
    <row r="83" spans="1:12" ht="15" customHeight="1">
      <c r="A83" s="128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</row>
    <row r="84" spans="1:12" ht="15" customHeight="1">
      <c r="A84" s="133" t="s">
        <v>41</v>
      </c>
      <c r="B84" s="146">
        <v>44</v>
      </c>
      <c r="C84" s="146">
        <v>43</v>
      </c>
      <c r="D84" s="146">
        <v>48</v>
      </c>
      <c r="E84" s="146">
        <v>46</v>
      </c>
      <c r="F84" s="146">
        <v>45</v>
      </c>
      <c r="G84" s="146">
        <v>45</v>
      </c>
      <c r="H84" s="146">
        <v>43</v>
      </c>
      <c r="I84" s="146">
        <v>43</v>
      </c>
      <c r="J84" s="146">
        <v>43</v>
      </c>
      <c r="K84" s="146">
        <v>42</v>
      </c>
      <c r="L84" s="146">
        <v>41</v>
      </c>
    </row>
    <row r="85" spans="1:12" ht="15" customHeight="1">
      <c r="A85" s="147"/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</row>
    <row r="86" spans="1:12" ht="15" customHeight="1">
      <c r="A86" s="128" t="s">
        <v>78</v>
      </c>
      <c r="B86" s="149">
        <v>40</v>
      </c>
      <c r="C86" s="149">
        <v>42</v>
      </c>
      <c r="D86" s="149">
        <v>47</v>
      </c>
      <c r="E86" s="149">
        <v>40</v>
      </c>
      <c r="F86" s="149">
        <v>42</v>
      </c>
      <c r="G86" s="149">
        <v>41</v>
      </c>
      <c r="H86" s="149">
        <v>38</v>
      </c>
      <c r="I86" s="149">
        <v>40</v>
      </c>
      <c r="J86" s="149">
        <v>38</v>
      </c>
      <c r="K86" s="149">
        <v>42</v>
      </c>
      <c r="L86" s="149">
        <v>40</v>
      </c>
    </row>
    <row r="87" spans="1:12" ht="15" customHeight="1">
      <c r="A87" s="128" t="s">
        <v>79</v>
      </c>
      <c r="B87" s="149">
        <v>47</v>
      </c>
      <c r="C87" s="149">
        <v>46</v>
      </c>
      <c r="D87" s="149">
        <v>55</v>
      </c>
      <c r="E87" s="149">
        <v>47</v>
      </c>
      <c r="F87" s="149">
        <v>49</v>
      </c>
      <c r="G87" s="149">
        <v>49</v>
      </c>
      <c r="H87" s="149">
        <v>47</v>
      </c>
      <c r="I87" s="149">
        <v>49</v>
      </c>
      <c r="J87" s="149">
        <v>47</v>
      </c>
      <c r="K87" s="149">
        <v>47</v>
      </c>
      <c r="L87" s="149">
        <v>44</v>
      </c>
    </row>
    <row r="88" spans="1:12" s="115" customFormat="1" ht="15" customHeight="1">
      <c r="A88" s="128" t="s">
        <v>80</v>
      </c>
      <c r="B88" s="149">
        <v>42</v>
      </c>
      <c r="C88" s="149">
        <v>39</v>
      </c>
      <c r="D88" s="149">
        <v>48</v>
      </c>
      <c r="E88" s="149">
        <v>44</v>
      </c>
      <c r="F88" s="149">
        <v>47</v>
      </c>
      <c r="G88" s="149">
        <v>43</v>
      </c>
      <c r="H88" s="149">
        <v>43</v>
      </c>
      <c r="I88" s="149">
        <v>42</v>
      </c>
      <c r="J88" s="149">
        <v>40</v>
      </c>
      <c r="K88" s="149">
        <v>38</v>
      </c>
      <c r="L88" s="149">
        <v>36</v>
      </c>
    </row>
    <row r="89" spans="1:12" ht="15" customHeight="1">
      <c r="A89" s="128" t="s">
        <v>81</v>
      </c>
      <c r="B89" s="149">
        <v>44</v>
      </c>
      <c r="C89" s="149">
        <v>42</v>
      </c>
      <c r="D89" s="149">
        <v>49</v>
      </c>
      <c r="E89" s="149">
        <v>49</v>
      </c>
      <c r="F89" s="149">
        <v>44</v>
      </c>
      <c r="G89" s="149">
        <v>43</v>
      </c>
      <c r="H89" s="149">
        <v>43</v>
      </c>
      <c r="I89" s="149">
        <v>45</v>
      </c>
      <c r="J89" s="149">
        <v>45</v>
      </c>
      <c r="K89" s="149">
        <v>44</v>
      </c>
      <c r="L89" s="149">
        <v>42</v>
      </c>
    </row>
    <row r="90" spans="1:12" s="115" customFormat="1" ht="15" customHeight="1">
      <c r="A90" s="144" t="s">
        <v>82</v>
      </c>
      <c r="B90" s="150">
        <v>42</v>
      </c>
      <c r="C90" s="150">
        <v>38</v>
      </c>
      <c r="D90" s="150">
        <v>46</v>
      </c>
      <c r="E90" s="150">
        <v>43</v>
      </c>
      <c r="F90" s="150">
        <v>44</v>
      </c>
      <c r="G90" s="150">
        <v>41</v>
      </c>
      <c r="H90" s="150">
        <v>41</v>
      </c>
      <c r="I90" s="150">
        <v>42</v>
      </c>
      <c r="J90" s="150">
        <v>42</v>
      </c>
      <c r="K90" s="150">
        <v>41</v>
      </c>
      <c r="L90" s="150">
        <v>42</v>
      </c>
    </row>
    <row r="91" spans="1:12" ht="15" customHeight="1">
      <c r="A91" s="128" t="s">
        <v>83</v>
      </c>
      <c r="B91" s="149">
        <v>50</v>
      </c>
      <c r="C91" s="149">
        <v>46</v>
      </c>
      <c r="D91" s="149">
        <v>58</v>
      </c>
      <c r="E91" s="149">
        <v>63</v>
      </c>
      <c r="F91" s="149">
        <v>54</v>
      </c>
      <c r="G91" s="149">
        <v>50</v>
      </c>
      <c r="H91" s="149">
        <v>50</v>
      </c>
      <c r="I91" s="149">
        <v>46</v>
      </c>
      <c r="J91" s="149">
        <v>46</v>
      </c>
      <c r="K91" s="149">
        <v>45</v>
      </c>
      <c r="L91" s="149">
        <v>45</v>
      </c>
    </row>
    <row r="92" spans="1:12" ht="15" customHeight="1">
      <c r="A92" s="128" t="s">
        <v>127</v>
      </c>
      <c r="B92" s="149">
        <v>44</v>
      </c>
      <c r="C92" s="149">
        <v>42</v>
      </c>
      <c r="D92" s="149">
        <v>45</v>
      </c>
      <c r="E92" s="149">
        <v>46</v>
      </c>
      <c r="F92" s="149">
        <v>45</v>
      </c>
      <c r="G92" s="149">
        <v>48</v>
      </c>
      <c r="H92" s="149">
        <v>44</v>
      </c>
      <c r="I92" s="149">
        <v>43</v>
      </c>
      <c r="J92" s="149">
        <v>44</v>
      </c>
      <c r="K92" s="149">
        <v>42</v>
      </c>
      <c r="L92" s="149">
        <v>41</v>
      </c>
    </row>
    <row r="93" spans="1:12" ht="15" customHeight="1">
      <c r="A93" s="128" t="s">
        <v>85</v>
      </c>
      <c r="B93" s="149">
        <v>45</v>
      </c>
      <c r="C93" s="149">
        <v>39</v>
      </c>
      <c r="D93" s="149">
        <v>47</v>
      </c>
      <c r="E93" s="149">
        <v>48</v>
      </c>
      <c r="F93" s="149">
        <v>48</v>
      </c>
      <c r="G93" s="149">
        <v>46</v>
      </c>
      <c r="H93" s="149">
        <v>44</v>
      </c>
      <c r="I93" s="149">
        <v>44</v>
      </c>
      <c r="J93" s="149">
        <v>45</v>
      </c>
      <c r="K93" s="149">
        <v>38</v>
      </c>
      <c r="L93" s="149">
        <v>42</v>
      </c>
    </row>
    <row r="94" spans="1:12" ht="15" customHeight="1">
      <c r="A94" s="128" t="s">
        <v>86</v>
      </c>
      <c r="B94" s="149">
        <v>47</v>
      </c>
      <c r="C94" s="149">
        <v>63</v>
      </c>
      <c r="D94" s="149">
        <v>54</v>
      </c>
      <c r="E94" s="149">
        <v>46</v>
      </c>
      <c r="F94" s="149">
        <v>44</v>
      </c>
      <c r="G94" s="149">
        <v>47</v>
      </c>
      <c r="H94" s="149">
        <v>46</v>
      </c>
      <c r="I94" s="149">
        <v>45</v>
      </c>
      <c r="J94" s="149">
        <v>42</v>
      </c>
      <c r="K94" s="149">
        <v>37</v>
      </c>
      <c r="L94" s="149">
        <v>2</v>
      </c>
    </row>
    <row r="95" spans="1:12" ht="15" customHeight="1">
      <c r="A95" s="128" t="s">
        <v>128</v>
      </c>
      <c r="B95" s="149">
        <v>43</v>
      </c>
      <c r="C95" s="149">
        <v>47</v>
      </c>
      <c r="D95" s="149">
        <v>45</v>
      </c>
      <c r="E95" s="149">
        <v>42</v>
      </c>
      <c r="F95" s="149">
        <v>40</v>
      </c>
      <c r="G95" s="149">
        <v>41</v>
      </c>
      <c r="H95" s="149">
        <v>40</v>
      </c>
      <c r="I95" s="149">
        <v>39</v>
      </c>
      <c r="J95" s="149">
        <v>38</v>
      </c>
      <c r="K95" s="149">
        <v>31</v>
      </c>
      <c r="L95" s="149">
        <v>40</v>
      </c>
    </row>
    <row r="96" spans="1:12" ht="15" customHeight="1">
      <c r="A96" s="128" t="s">
        <v>129</v>
      </c>
      <c r="B96" s="149">
        <v>29</v>
      </c>
      <c r="C96" s="149">
        <v>0</v>
      </c>
      <c r="D96" s="149">
        <v>0</v>
      </c>
      <c r="E96" s="149">
        <v>33</v>
      </c>
      <c r="F96" s="149">
        <v>13</v>
      </c>
      <c r="G96" s="149">
        <v>0</v>
      </c>
      <c r="H96" s="149">
        <v>36</v>
      </c>
      <c r="I96" s="149">
        <v>23</v>
      </c>
      <c r="J96" s="149">
        <v>12</v>
      </c>
      <c r="K96" s="149">
        <v>11</v>
      </c>
      <c r="L96" s="149">
        <v>0</v>
      </c>
    </row>
    <row r="97" spans="1:12" ht="15" customHeight="1">
      <c r="A97" s="56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</row>
    <row r="98" spans="1:12" ht="15" customHeight="1">
      <c r="A98" s="91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</row>
    <row r="99" spans="1:12" ht="15" customHeight="1">
      <c r="A99" s="335">
        <v>1994</v>
      </c>
      <c r="B99" s="335"/>
      <c r="C99" s="335"/>
      <c r="D99" s="335"/>
      <c r="E99" s="335"/>
      <c r="F99" s="335"/>
      <c r="G99" s="335"/>
      <c r="H99" s="335"/>
      <c r="I99" s="335"/>
      <c r="J99" s="335"/>
      <c r="K99" s="335"/>
      <c r="L99" s="335"/>
    </row>
    <row r="100" spans="1:12" ht="15" customHeight="1">
      <c r="A100" s="336" t="s">
        <v>77</v>
      </c>
      <c r="B100" s="338" t="s">
        <v>29</v>
      </c>
      <c r="C100" s="335" t="s">
        <v>30</v>
      </c>
      <c r="D100" s="335"/>
      <c r="E100" s="335"/>
      <c r="F100" s="335"/>
      <c r="G100" s="335"/>
      <c r="H100" s="335"/>
      <c r="I100" s="335"/>
      <c r="J100" s="335"/>
      <c r="K100" s="335"/>
      <c r="L100" s="335"/>
    </row>
    <row r="101" spans="1:12" ht="15" customHeight="1">
      <c r="A101" s="337"/>
      <c r="B101" s="339"/>
      <c r="C101" s="132">
        <v>1</v>
      </c>
      <c r="D101" s="132">
        <v>2</v>
      </c>
      <c r="E101" s="132">
        <v>3</v>
      </c>
      <c r="F101" s="132">
        <v>4</v>
      </c>
      <c r="G101" s="132">
        <v>5</v>
      </c>
      <c r="H101" s="132">
        <v>6</v>
      </c>
      <c r="I101" s="132">
        <v>7</v>
      </c>
      <c r="J101" s="132">
        <v>8</v>
      </c>
      <c r="K101" s="132">
        <v>9</v>
      </c>
      <c r="L101" s="132">
        <v>10</v>
      </c>
    </row>
    <row r="102" spans="1:12" ht="15" customHeight="1">
      <c r="A102" s="133" t="s">
        <v>31</v>
      </c>
      <c r="B102" s="154">
        <v>2400587</v>
      </c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</row>
    <row r="103" spans="1:12" s="115" customFormat="1" ht="15" customHeight="1">
      <c r="A103" s="128"/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</row>
    <row r="104" spans="1:12" s="115" customFormat="1" ht="15" customHeight="1">
      <c r="A104" s="128" t="s">
        <v>78</v>
      </c>
      <c r="B104" s="143">
        <v>259334</v>
      </c>
      <c r="C104" s="143">
        <v>5217</v>
      </c>
      <c r="D104" s="143">
        <v>9040</v>
      </c>
      <c r="E104" s="143">
        <v>9433</v>
      </c>
      <c r="F104" s="143">
        <v>13390</v>
      </c>
      <c r="G104" s="143">
        <v>17506</v>
      </c>
      <c r="H104" s="143">
        <v>27499</v>
      </c>
      <c r="I104" s="143">
        <v>30880</v>
      </c>
      <c r="J104" s="143">
        <v>38802</v>
      </c>
      <c r="K104" s="143">
        <v>45462</v>
      </c>
      <c r="L104" s="143">
        <v>62105</v>
      </c>
    </row>
    <row r="105" spans="1:12" s="115" customFormat="1" ht="15" customHeight="1">
      <c r="A105" s="128" t="s">
        <v>79</v>
      </c>
      <c r="B105" s="143">
        <v>116411</v>
      </c>
      <c r="C105" s="143">
        <v>2076</v>
      </c>
      <c r="D105" s="143">
        <v>4181</v>
      </c>
      <c r="E105" s="143">
        <v>4445</v>
      </c>
      <c r="F105" s="143">
        <v>9033</v>
      </c>
      <c r="G105" s="143">
        <v>7752</v>
      </c>
      <c r="H105" s="143">
        <v>11409</v>
      </c>
      <c r="I105" s="143">
        <v>11110</v>
      </c>
      <c r="J105" s="143">
        <v>15125</v>
      </c>
      <c r="K105" s="143">
        <v>19703</v>
      </c>
      <c r="L105" s="143">
        <v>31577</v>
      </c>
    </row>
    <row r="106" spans="1:12" s="115" customFormat="1" ht="15" customHeight="1">
      <c r="A106" s="128" t="s">
        <v>80</v>
      </c>
      <c r="B106" s="143">
        <v>170259</v>
      </c>
      <c r="C106" s="143">
        <v>6120</v>
      </c>
      <c r="D106" s="143">
        <v>13341</v>
      </c>
      <c r="E106" s="143">
        <v>18730</v>
      </c>
      <c r="F106" s="143">
        <v>19574</v>
      </c>
      <c r="G106" s="143">
        <v>20535</v>
      </c>
      <c r="H106" s="143">
        <v>18740</v>
      </c>
      <c r="I106" s="143">
        <v>23078</v>
      </c>
      <c r="J106" s="143">
        <v>23355</v>
      </c>
      <c r="K106" s="143">
        <v>17821</v>
      </c>
      <c r="L106" s="143">
        <v>8964</v>
      </c>
    </row>
    <row r="107" spans="1:12" s="115" customFormat="1" ht="15" customHeight="1">
      <c r="A107" s="128" t="s">
        <v>81</v>
      </c>
      <c r="B107" s="143">
        <v>432747</v>
      </c>
      <c r="C107" s="143">
        <v>52601</v>
      </c>
      <c r="D107" s="143">
        <v>37981</v>
      </c>
      <c r="E107" s="143">
        <v>37805</v>
      </c>
      <c r="F107" s="143">
        <v>36263</v>
      </c>
      <c r="G107" s="143">
        <v>35182</v>
      </c>
      <c r="H107" s="143">
        <v>43776</v>
      </c>
      <c r="I107" s="143">
        <v>42359</v>
      </c>
      <c r="J107" s="143">
        <v>38803</v>
      </c>
      <c r="K107" s="143">
        <v>51281</v>
      </c>
      <c r="L107" s="143">
        <v>56695</v>
      </c>
    </row>
    <row r="108" spans="1:12" s="115" customFormat="1" ht="15" customHeight="1">
      <c r="A108" s="144" t="s">
        <v>82</v>
      </c>
      <c r="B108" s="145">
        <v>355177</v>
      </c>
      <c r="C108" s="145">
        <v>62018</v>
      </c>
      <c r="D108" s="145">
        <v>47074</v>
      </c>
      <c r="E108" s="145">
        <v>47040</v>
      </c>
      <c r="F108" s="145">
        <v>35120</v>
      </c>
      <c r="G108" s="145">
        <v>39827</v>
      </c>
      <c r="H108" s="145">
        <v>29306</v>
      </c>
      <c r="I108" s="145">
        <v>23876</v>
      </c>
      <c r="J108" s="145">
        <v>22718</v>
      </c>
      <c r="K108" s="145">
        <v>20272</v>
      </c>
      <c r="L108" s="145">
        <v>27925</v>
      </c>
    </row>
    <row r="109" spans="1:12" ht="15" customHeight="1">
      <c r="A109" s="128" t="s">
        <v>83</v>
      </c>
      <c r="B109" s="143">
        <v>163419</v>
      </c>
      <c r="C109" s="143">
        <v>5134</v>
      </c>
      <c r="D109" s="143">
        <v>10361</v>
      </c>
      <c r="E109" s="143">
        <v>14300</v>
      </c>
      <c r="F109" s="143">
        <v>18159</v>
      </c>
      <c r="G109" s="143">
        <v>16583</v>
      </c>
      <c r="H109" s="143">
        <v>21959</v>
      </c>
      <c r="I109" s="143">
        <v>23144</v>
      </c>
      <c r="J109" s="143">
        <v>24879</v>
      </c>
      <c r="K109" s="143">
        <v>18299</v>
      </c>
      <c r="L109" s="143">
        <v>10603</v>
      </c>
    </row>
    <row r="110" spans="1:12" ht="15" customHeight="1">
      <c r="A110" s="128" t="s">
        <v>127</v>
      </c>
      <c r="B110" s="143">
        <v>444050</v>
      </c>
      <c r="C110" s="143">
        <v>21898</v>
      </c>
      <c r="D110" s="143">
        <v>28941</v>
      </c>
      <c r="E110" s="143">
        <v>48527</v>
      </c>
      <c r="F110" s="143">
        <v>56800</v>
      </c>
      <c r="G110" s="143">
        <v>59567</v>
      </c>
      <c r="H110" s="143">
        <v>52299</v>
      </c>
      <c r="I110" s="143">
        <v>54024</v>
      </c>
      <c r="J110" s="143">
        <v>49783</v>
      </c>
      <c r="K110" s="143">
        <v>42214</v>
      </c>
      <c r="L110" s="143">
        <v>29997</v>
      </c>
    </row>
    <row r="111" spans="1:12" ht="15" customHeight="1">
      <c r="A111" s="128" t="s">
        <v>85</v>
      </c>
      <c r="B111" s="143">
        <v>75891</v>
      </c>
      <c r="C111" s="143">
        <v>5315</v>
      </c>
      <c r="D111" s="143">
        <v>7509</v>
      </c>
      <c r="E111" s="143">
        <v>8084</v>
      </c>
      <c r="F111" s="143">
        <v>12451</v>
      </c>
      <c r="G111" s="143">
        <v>10585</v>
      </c>
      <c r="H111" s="143">
        <v>7809</v>
      </c>
      <c r="I111" s="143">
        <v>7545</v>
      </c>
      <c r="J111" s="143">
        <v>5704</v>
      </c>
      <c r="K111" s="143">
        <v>5869</v>
      </c>
      <c r="L111" s="143">
        <v>5019</v>
      </c>
    </row>
    <row r="112" spans="1:12" ht="15" customHeight="1">
      <c r="A112" s="128" t="s">
        <v>86</v>
      </c>
      <c r="B112" s="143">
        <v>68213</v>
      </c>
      <c r="C112" s="143">
        <v>6809</v>
      </c>
      <c r="D112" s="143">
        <v>13448</v>
      </c>
      <c r="E112" s="143">
        <v>11037</v>
      </c>
      <c r="F112" s="143">
        <v>10182</v>
      </c>
      <c r="G112" s="143">
        <v>8236</v>
      </c>
      <c r="H112" s="143">
        <v>6768</v>
      </c>
      <c r="I112" s="143">
        <v>4800</v>
      </c>
      <c r="J112" s="143">
        <v>4378</v>
      </c>
      <c r="K112" s="143">
        <v>2266</v>
      </c>
      <c r="L112" s="143">
        <v>288</v>
      </c>
    </row>
    <row r="113" spans="1:12" ht="15" customHeight="1">
      <c r="A113" s="128" t="s">
        <v>128</v>
      </c>
      <c r="B113" s="143">
        <v>307262</v>
      </c>
      <c r="C113" s="143">
        <v>71159</v>
      </c>
      <c r="D113" s="143">
        <v>67410</v>
      </c>
      <c r="E113" s="143">
        <v>40103</v>
      </c>
      <c r="F113" s="143">
        <v>28860</v>
      </c>
      <c r="G113" s="143">
        <v>23948</v>
      </c>
      <c r="H113" s="143">
        <v>19844</v>
      </c>
      <c r="I113" s="143">
        <v>17658</v>
      </c>
      <c r="J113" s="143">
        <v>15766</v>
      </c>
      <c r="K113" s="143">
        <v>14740</v>
      </c>
      <c r="L113" s="143">
        <v>7774</v>
      </c>
    </row>
    <row r="114" spans="1:12" ht="15" customHeight="1">
      <c r="A114" s="128" t="s">
        <v>129</v>
      </c>
      <c r="B114" s="143">
        <v>7823</v>
      </c>
      <c r="C114" s="143">
        <v>1826</v>
      </c>
      <c r="D114" s="143">
        <v>565</v>
      </c>
      <c r="E114" s="143">
        <v>825</v>
      </c>
      <c r="F114" s="143">
        <v>416</v>
      </c>
      <c r="G114" s="143">
        <v>552</v>
      </c>
      <c r="H114" s="143">
        <v>565</v>
      </c>
      <c r="I114" s="143">
        <v>1254</v>
      </c>
      <c r="J114" s="143">
        <v>279</v>
      </c>
      <c r="K114" s="143">
        <v>1397</v>
      </c>
      <c r="L114" s="143">
        <v>143</v>
      </c>
    </row>
    <row r="115" spans="1:12" ht="15" customHeight="1">
      <c r="A115" s="128"/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</row>
    <row r="116" spans="1:12" ht="15" customHeight="1">
      <c r="A116" s="133" t="s">
        <v>41</v>
      </c>
      <c r="B116" s="146">
        <v>43</v>
      </c>
      <c r="C116" s="146">
        <v>46</v>
      </c>
      <c r="D116" s="146">
        <v>45</v>
      </c>
      <c r="E116" s="146">
        <v>45</v>
      </c>
      <c r="F116" s="146">
        <v>45</v>
      </c>
      <c r="G116" s="146">
        <v>44</v>
      </c>
      <c r="H116" s="146">
        <v>43</v>
      </c>
      <c r="I116" s="146">
        <v>43</v>
      </c>
      <c r="J116" s="146">
        <v>42</v>
      </c>
      <c r="K116" s="146">
        <v>41</v>
      </c>
      <c r="L116" s="146">
        <v>41</v>
      </c>
    </row>
    <row r="117" spans="1:12" ht="15" customHeight="1">
      <c r="A117" s="147"/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</row>
    <row r="118" spans="1:12" ht="15" customHeight="1">
      <c r="A118" s="128" t="s">
        <v>78</v>
      </c>
      <c r="B118" s="149">
        <v>40</v>
      </c>
      <c r="C118" s="149">
        <v>45</v>
      </c>
      <c r="D118" s="149">
        <v>42</v>
      </c>
      <c r="E118" s="149">
        <v>43</v>
      </c>
      <c r="F118" s="149">
        <v>42</v>
      </c>
      <c r="G118" s="149">
        <v>42</v>
      </c>
      <c r="H118" s="149">
        <v>40</v>
      </c>
      <c r="I118" s="149">
        <v>41</v>
      </c>
      <c r="J118" s="149">
        <v>39</v>
      </c>
      <c r="K118" s="149">
        <v>39</v>
      </c>
      <c r="L118" s="149">
        <v>40</v>
      </c>
    </row>
    <row r="119" spans="1:12" ht="15" customHeight="1">
      <c r="A119" s="128" t="s">
        <v>79</v>
      </c>
      <c r="B119" s="149">
        <v>45</v>
      </c>
      <c r="C119" s="149">
        <v>53</v>
      </c>
      <c r="D119" s="149">
        <v>45</v>
      </c>
      <c r="E119" s="149">
        <v>47</v>
      </c>
      <c r="F119" s="149">
        <v>48</v>
      </c>
      <c r="G119" s="149">
        <v>47</v>
      </c>
      <c r="H119" s="149">
        <v>45</v>
      </c>
      <c r="I119" s="149">
        <v>45</v>
      </c>
      <c r="J119" s="149">
        <v>46</v>
      </c>
      <c r="K119" s="149">
        <v>43</v>
      </c>
      <c r="L119" s="149">
        <v>43</v>
      </c>
    </row>
    <row r="120" spans="1:12" s="115" customFormat="1" ht="15" customHeight="1">
      <c r="A120" s="128" t="s">
        <v>80</v>
      </c>
      <c r="B120" s="149">
        <v>42</v>
      </c>
      <c r="C120" s="149">
        <v>48</v>
      </c>
      <c r="D120" s="149">
        <v>43</v>
      </c>
      <c r="E120" s="149">
        <v>43</v>
      </c>
      <c r="F120" s="149">
        <v>43</v>
      </c>
      <c r="G120" s="149">
        <v>43</v>
      </c>
      <c r="H120" s="149">
        <v>41</v>
      </c>
      <c r="I120" s="149">
        <v>42</v>
      </c>
      <c r="J120" s="149">
        <v>41</v>
      </c>
      <c r="K120" s="149">
        <v>39</v>
      </c>
      <c r="L120" s="149">
        <v>39</v>
      </c>
    </row>
    <row r="121" spans="1:12" ht="15" customHeight="1">
      <c r="A121" s="128" t="s">
        <v>81</v>
      </c>
      <c r="B121" s="149">
        <v>45</v>
      </c>
      <c r="C121" s="149">
        <v>44</v>
      </c>
      <c r="D121" s="149">
        <v>47</v>
      </c>
      <c r="E121" s="149">
        <v>47</v>
      </c>
      <c r="F121" s="149">
        <v>47</v>
      </c>
      <c r="G121" s="149">
        <v>46</v>
      </c>
      <c r="H121" s="149">
        <v>45</v>
      </c>
      <c r="I121" s="149">
        <v>43</v>
      </c>
      <c r="J121" s="149">
        <v>45</v>
      </c>
      <c r="K121" s="149">
        <v>43</v>
      </c>
      <c r="L121" s="149">
        <v>43</v>
      </c>
    </row>
    <row r="122" spans="1:12" s="115" customFormat="1" ht="15" customHeight="1">
      <c r="A122" s="144" t="s">
        <v>82</v>
      </c>
      <c r="B122" s="150">
        <v>42</v>
      </c>
      <c r="C122" s="150">
        <v>39</v>
      </c>
      <c r="D122" s="150">
        <v>44</v>
      </c>
      <c r="E122" s="150">
        <v>43</v>
      </c>
      <c r="F122" s="150">
        <v>43</v>
      </c>
      <c r="G122" s="150">
        <v>41</v>
      </c>
      <c r="H122" s="150">
        <v>40</v>
      </c>
      <c r="I122" s="150">
        <v>41</v>
      </c>
      <c r="J122" s="150">
        <v>39</v>
      </c>
      <c r="K122" s="150">
        <v>42</v>
      </c>
      <c r="L122" s="150">
        <v>43</v>
      </c>
    </row>
    <row r="123" spans="1:12" ht="15" customHeight="1">
      <c r="A123" s="128" t="s">
        <v>83</v>
      </c>
      <c r="B123" s="149">
        <v>50</v>
      </c>
      <c r="C123" s="149">
        <v>53</v>
      </c>
      <c r="D123" s="149">
        <v>55</v>
      </c>
      <c r="E123" s="149">
        <v>54</v>
      </c>
      <c r="F123" s="149">
        <v>52</v>
      </c>
      <c r="G123" s="149">
        <v>51</v>
      </c>
      <c r="H123" s="149">
        <v>50</v>
      </c>
      <c r="I123" s="149">
        <v>48</v>
      </c>
      <c r="J123" s="149">
        <v>50</v>
      </c>
      <c r="K123" s="149">
        <v>46</v>
      </c>
      <c r="L123" s="149">
        <v>43</v>
      </c>
    </row>
    <row r="124" spans="1:12" ht="15" customHeight="1">
      <c r="A124" s="128" t="s">
        <v>127</v>
      </c>
      <c r="B124" s="149">
        <v>43</v>
      </c>
      <c r="C124" s="149">
        <v>44</v>
      </c>
      <c r="D124" s="149">
        <v>45</v>
      </c>
      <c r="E124" s="149">
        <v>45</v>
      </c>
      <c r="F124" s="149">
        <v>44</v>
      </c>
      <c r="G124" s="149">
        <v>44</v>
      </c>
      <c r="H124" s="149">
        <v>43</v>
      </c>
      <c r="I124" s="149">
        <v>44</v>
      </c>
      <c r="J124" s="149">
        <v>42</v>
      </c>
      <c r="K124" s="149">
        <v>41</v>
      </c>
      <c r="L124" s="149">
        <v>41</v>
      </c>
    </row>
    <row r="125" spans="1:12" ht="15" customHeight="1">
      <c r="A125" s="128" t="s">
        <v>85</v>
      </c>
      <c r="B125" s="149">
        <v>43</v>
      </c>
      <c r="C125" s="149">
        <v>42</v>
      </c>
      <c r="D125" s="149">
        <v>45</v>
      </c>
      <c r="E125" s="149">
        <v>46</v>
      </c>
      <c r="F125" s="149">
        <v>46</v>
      </c>
      <c r="G125" s="149">
        <v>44</v>
      </c>
      <c r="H125" s="149">
        <v>44</v>
      </c>
      <c r="I125" s="149">
        <v>41</v>
      </c>
      <c r="J125" s="149">
        <v>38</v>
      </c>
      <c r="K125" s="149">
        <v>40</v>
      </c>
      <c r="L125" s="149">
        <v>38</v>
      </c>
    </row>
    <row r="126" spans="1:12" ht="15" customHeight="1">
      <c r="A126" s="128" t="s">
        <v>86</v>
      </c>
      <c r="B126" s="149">
        <v>44</v>
      </c>
      <c r="C126" s="149">
        <v>50</v>
      </c>
      <c r="D126" s="149">
        <v>44</v>
      </c>
      <c r="E126" s="149">
        <v>44</v>
      </c>
      <c r="F126" s="149">
        <v>43</v>
      </c>
      <c r="G126" s="149">
        <v>44</v>
      </c>
      <c r="H126" s="149">
        <v>43</v>
      </c>
      <c r="I126" s="149">
        <v>42</v>
      </c>
      <c r="J126" s="149">
        <v>42</v>
      </c>
      <c r="K126" s="149">
        <v>35</v>
      </c>
      <c r="L126" s="149">
        <v>11</v>
      </c>
    </row>
    <row r="127" spans="1:12" ht="15" customHeight="1">
      <c r="A127" s="128" t="s">
        <v>128</v>
      </c>
      <c r="B127" s="149">
        <v>44</v>
      </c>
      <c r="C127" s="149">
        <v>52</v>
      </c>
      <c r="D127" s="149">
        <v>45</v>
      </c>
      <c r="E127" s="149">
        <v>43</v>
      </c>
      <c r="F127" s="149">
        <v>41</v>
      </c>
      <c r="G127" s="149">
        <v>39</v>
      </c>
      <c r="H127" s="149">
        <v>40</v>
      </c>
      <c r="I127" s="149">
        <v>38</v>
      </c>
      <c r="J127" s="149">
        <v>37</v>
      </c>
      <c r="K127" s="149">
        <v>41</v>
      </c>
      <c r="L127" s="149">
        <v>35</v>
      </c>
    </row>
    <row r="128" spans="1:12" ht="15" customHeight="1">
      <c r="A128" s="128" t="s">
        <v>129</v>
      </c>
      <c r="B128" s="149">
        <v>33</v>
      </c>
      <c r="C128" s="149">
        <v>34</v>
      </c>
      <c r="D128" s="149">
        <v>41</v>
      </c>
      <c r="E128" s="149">
        <v>26</v>
      </c>
      <c r="F128" s="149">
        <v>41</v>
      </c>
      <c r="G128" s="149">
        <v>41</v>
      </c>
      <c r="H128" s="149">
        <v>23</v>
      </c>
      <c r="I128" s="149">
        <v>35</v>
      </c>
      <c r="J128" s="149">
        <v>18</v>
      </c>
      <c r="K128" s="149">
        <v>31</v>
      </c>
      <c r="L128" s="149">
        <v>24</v>
      </c>
    </row>
    <row r="129" spans="1:12" ht="15" customHeight="1">
      <c r="A129" s="56"/>
      <c r="B129" s="13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</row>
    <row r="130" spans="1:12" ht="15" customHeight="1">
      <c r="A130" s="91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</row>
    <row r="131" spans="1:12" ht="15" customHeight="1">
      <c r="A131" s="335">
        <v>1995</v>
      </c>
      <c r="B131" s="335"/>
      <c r="C131" s="335"/>
      <c r="D131" s="335"/>
      <c r="E131" s="335"/>
      <c r="F131" s="335"/>
      <c r="G131" s="335"/>
      <c r="H131" s="335"/>
      <c r="I131" s="335"/>
      <c r="J131" s="335"/>
      <c r="K131" s="335"/>
      <c r="L131" s="335"/>
    </row>
    <row r="132" spans="1:12" ht="15" customHeight="1">
      <c r="A132" s="336" t="s">
        <v>77</v>
      </c>
      <c r="B132" s="338" t="s">
        <v>29</v>
      </c>
      <c r="C132" s="335" t="s">
        <v>30</v>
      </c>
      <c r="D132" s="335"/>
      <c r="E132" s="335"/>
      <c r="F132" s="335"/>
      <c r="G132" s="335"/>
      <c r="H132" s="335"/>
      <c r="I132" s="335"/>
      <c r="J132" s="335"/>
      <c r="K132" s="335"/>
      <c r="L132" s="335"/>
    </row>
    <row r="133" spans="1:12" ht="15" customHeight="1">
      <c r="A133" s="337"/>
      <c r="B133" s="339"/>
      <c r="C133" s="132">
        <v>1</v>
      </c>
      <c r="D133" s="132">
        <v>2</v>
      </c>
      <c r="E133" s="132">
        <v>3</v>
      </c>
      <c r="F133" s="132">
        <v>4</v>
      </c>
      <c r="G133" s="132">
        <v>5</v>
      </c>
      <c r="H133" s="132">
        <v>6</v>
      </c>
      <c r="I133" s="132">
        <v>7</v>
      </c>
      <c r="J133" s="132">
        <v>8</v>
      </c>
      <c r="K133" s="132">
        <v>9</v>
      </c>
      <c r="L133" s="132">
        <v>10</v>
      </c>
    </row>
    <row r="134" spans="1:12" ht="15" customHeight="1">
      <c r="A134" s="133" t="s">
        <v>31</v>
      </c>
      <c r="B134" s="154">
        <v>2400681</v>
      </c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</row>
    <row r="135" spans="1:12" s="115" customFormat="1" ht="15" customHeight="1">
      <c r="A135" s="128"/>
      <c r="B135" s="155"/>
      <c r="C135" s="155"/>
      <c r="D135" s="155"/>
      <c r="E135" s="155"/>
      <c r="F135" s="155"/>
      <c r="G135" s="155"/>
      <c r="H135" s="155"/>
      <c r="I135" s="155"/>
      <c r="J135" s="155"/>
      <c r="K135" s="155"/>
      <c r="L135" s="155"/>
    </row>
    <row r="136" spans="1:12" s="115" customFormat="1" ht="15" customHeight="1">
      <c r="A136" s="128" t="s">
        <v>78</v>
      </c>
      <c r="B136" s="156">
        <v>271241</v>
      </c>
      <c r="C136" s="156">
        <v>3412</v>
      </c>
      <c r="D136" s="156">
        <v>3696</v>
      </c>
      <c r="E136" s="156">
        <v>7392</v>
      </c>
      <c r="F136" s="156">
        <v>9098</v>
      </c>
      <c r="G136" s="156">
        <v>15922</v>
      </c>
      <c r="H136" s="156">
        <v>20755</v>
      </c>
      <c r="I136" s="156">
        <v>35256</v>
      </c>
      <c r="J136" s="156">
        <v>41511</v>
      </c>
      <c r="K136" s="156">
        <v>56011</v>
      </c>
      <c r="L136" s="156">
        <v>78188</v>
      </c>
    </row>
    <row r="137" spans="1:12" s="115" customFormat="1" ht="15" customHeight="1">
      <c r="A137" s="128" t="s">
        <v>79</v>
      </c>
      <c r="B137" s="156">
        <v>114978</v>
      </c>
      <c r="C137" s="156">
        <v>2007</v>
      </c>
      <c r="D137" s="156">
        <v>2867</v>
      </c>
      <c r="E137" s="156">
        <v>5448</v>
      </c>
      <c r="F137" s="156">
        <v>4874</v>
      </c>
      <c r="G137" s="156">
        <v>6595</v>
      </c>
      <c r="H137" s="156">
        <v>12903</v>
      </c>
      <c r="I137" s="156">
        <v>12043</v>
      </c>
      <c r="J137" s="156">
        <v>14050</v>
      </c>
      <c r="K137" s="156">
        <v>23512</v>
      </c>
      <c r="L137" s="156">
        <v>30680</v>
      </c>
    </row>
    <row r="138" spans="1:12" s="115" customFormat="1" ht="15" customHeight="1">
      <c r="A138" s="128" t="s">
        <v>80</v>
      </c>
      <c r="B138" s="156">
        <v>167505</v>
      </c>
      <c r="C138" s="156">
        <v>6257</v>
      </c>
      <c r="D138" s="156">
        <v>16779</v>
      </c>
      <c r="E138" s="156">
        <v>19338</v>
      </c>
      <c r="F138" s="156">
        <v>18201</v>
      </c>
      <c r="G138" s="156">
        <v>21329</v>
      </c>
      <c r="H138" s="156">
        <v>18770</v>
      </c>
      <c r="I138" s="156">
        <v>28439</v>
      </c>
      <c r="J138" s="156">
        <v>21614</v>
      </c>
      <c r="K138" s="156">
        <v>13366</v>
      </c>
      <c r="L138" s="156">
        <v>3413</v>
      </c>
    </row>
    <row r="139" spans="1:12" s="115" customFormat="1" ht="15" customHeight="1">
      <c r="A139" s="128" t="s">
        <v>81</v>
      </c>
      <c r="B139" s="156">
        <v>434428</v>
      </c>
      <c r="C139" s="156">
        <v>53871</v>
      </c>
      <c r="D139" s="156">
        <v>45805</v>
      </c>
      <c r="E139" s="156">
        <v>34570</v>
      </c>
      <c r="F139" s="156">
        <v>37739</v>
      </c>
      <c r="G139" s="156">
        <v>36010</v>
      </c>
      <c r="H139" s="156">
        <v>40043</v>
      </c>
      <c r="I139" s="156">
        <v>36586</v>
      </c>
      <c r="J139" s="156">
        <v>43212</v>
      </c>
      <c r="K139" s="156">
        <v>54159</v>
      </c>
      <c r="L139" s="156">
        <v>52431</v>
      </c>
    </row>
    <row r="140" spans="1:12" s="115" customFormat="1" ht="15" customHeight="1">
      <c r="A140" s="144" t="s">
        <v>82</v>
      </c>
      <c r="B140" s="157">
        <v>366306</v>
      </c>
      <c r="C140" s="157">
        <v>62619</v>
      </c>
      <c r="D140" s="157">
        <v>46156</v>
      </c>
      <c r="E140" s="157">
        <v>43216</v>
      </c>
      <c r="F140" s="157">
        <v>47038</v>
      </c>
      <c r="G140" s="157">
        <v>39100</v>
      </c>
      <c r="H140" s="157">
        <v>34396</v>
      </c>
      <c r="I140" s="157">
        <v>27929</v>
      </c>
      <c r="J140" s="157">
        <v>22931</v>
      </c>
      <c r="K140" s="157">
        <v>19697</v>
      </c>
      <c r="L140" s="157">
        <v>23225</v>
      </c>
    </row>
    <row r="141" spans="1:12" ht="15" customHeight="1">
      <c r="A141" s="128" t="s">
        <v>83</v>
      </c>
      <c r="B141" s="156">
        <v>175728</v>
      </c>
      <c r="C141" s="156">
        <v>5819</v>
      </c>
      <c r="D141" s="156">
        <v>9310</v>
      </c>
      <c r="E141" s="156">
        <v>18038</v>
      </c>
      <c r="F141" s="156">
        <v>22984</v>
      </c>
      <c r="G141" s="156">
        <v>19784</v>
      </c>
      <c r="H141" s="156">
        <v>29967</v>
      </c>
      <c r="I141" s="156">
        <v>20366</v>
      </c>
      <c r="J141" s="156">
        <v>21821</v>
      </c>
      <c r="K141" s="156">
        <v>16875</v>
      </c>
      <c r="L141" s="156">
        <v>10765</v>
      </c>
    </row>
    <row r="142" spans="1:12" s="115" customFormat="1" ht="15" customHeight="1">
      <c r="A142" s="128" t="s">
        <v>127</v>
      </c>
      <c r="B142" s="157">
        <v>410545</v>
      </c>
      <c r="C142" s="157">
        <v>17913</v>
      </c>
      <c r="D142" s="157">
        <v>25424</v>
      </c>
      <c r="E142" s="157">
        <v>45648</v>
      </c>
      <c r="F142" s="157">
        <v>52871</v>
      </c>
      <c r="G142" s="157">
        <v>54893</v>
      </c>
      <c r="H142" s="157">
        <v>42470</v>
      </c>
      <c r="I142" s="157">
        <v>50271</v>
      </c>
      <c r="J142" s="157">
        <v>53449</v>
      </c>
      <c r="K142" s="157">
        <v>39581</v>
      </c>
      <c r="L142" s="157">
        <v>28025</v>
      </c>
    </row>
    <row r="143" spans="1:12" ht="15" customHeight="1">
      <c r="A143" s="128" t="s">
        <v>85</v>
      </c>
      <c r="B143" s="156">
        <v>78490</v>
      </c>
      <c r="C143" s="156">
        <v>5771</v>
      </c>
      <c r="D143" s="156">
        <v>7791</v>
      </c>
      <c r="E143" s="156">
        <v>12697</v>
      </c>
      <c r="F143" s="156">
        <v>10100</v>
      </c>
      <c r="G143" s="156">
        <v>9811</v>
      </c>
      <c r="H143" s="156">
        <v>8657</v>
      </c>
      <c r="I143" s="156">
        <v>6926</v>
      </c>
      <c r="J143" s="156">
        <v>4906</v>
      </c>
      <c r="K143" s="156">
        <v>5483</v>
      </c>
      <c r="L143" s="156">
        <v>6348</v>
      </c>
    </row>
    <row r="144" spans="1:12" ht="15" customHeight="1">
      <c r="A144" s="128" t="s">
        <v>86</v>
      </c>
      <c r="B144" s="156">
        <v>73106</v>
      </c>
      <c r="C144" s="156">
        <v>7895</v>
      </c>
      <c r="D144" s="156">
        <v>12867</v>
      </c>
      <c r="E144" s="156">
        <v>12282</v>
      </c>
      <c r="F144" s="156">
        <v>8188</v>
      </c>
      <c r="G144" s="156">
        <v>11112</v>
      </c>
      <c r="H144" s="156">
        <v>8188</v>
      </c>
      <c r="I144" s="156">
        <v>4386</v>
      </c>
      <c r="J144" s="156">
        <v>2924</v>
      </c>
      <c r="K144" s="156">
        <v>4386</v>
      </c>
      <c r="L144" s="156">
        <v>877</v>
      </c>
    </row>
    <row r="145" spans="1:12" ht="15" customHeight="1">
      <c r="A145" s="128" t="s">
        <v>128</v>
      </c>
      <c r="B145" s="156">
        <v>300927</v>
      </c>
      <c r="C145" s="156">
        <v>74299</v>
      </c>
      <c r="D145" s="156">
        <v>69136</v>
      </c>
      <c r="E145" s="156">
        <v>41022</v>
      </c>
      <c r="F145" s="156">
        <v>27826</v>
      </c>
      <c r="G145" s="156">
        <v>25531</v>
      </c>
      <c r="H145" s="156">
        <v>23810</v>
      </c>
      <c r="I145" s="156">
        <v>16065</v>
      </c>
      <c r="J145" s="156">
        <v>13196</v>
      </c>
      <c r="K145" s="156">
        <v>5737</v>
      </c>
      <c r="L145" s="156">
        <v>4303</v>
      </c>
    </row>
    <row r="146" spans="1:12" ht="15" customHeight="1">
      <c r="A146" s="128" t="s">
        <v>129</v>
      </c>
      <c r="B146" s="156">
        <v>7427</v>
      </c>
      <c r="C146" s="156">
        <v>857</v>
      </c>
      <c r="D146" s="156">
        <v>571</v>
      </c>
      <c r="E146" s="156">
        <v>857</v>
      </c>
      <c r="F146" s="156">
        <v>1714</v>
      </c>
      <c r="G146" s="156">
        <v>286</v>
      </c>
      <c r="H146" s="156">
        <v>286</v>
      </c>
      <c r="I146" s="156">
        <v>1428</v>
      </c>
      <c r="J146" s="156">
        <v>0</v>
      </c>
      <c r="K146" s="156">
        <v>571</v>
      </c>
      <c r="L146" s="156">
        <v>857</v>
      </c>
    </row>
    <row r="147" spans="1:12" ht="15" customHeight="1">
      <c r="A147" s="128"/>
      <c r="B147" s="158"/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</row>
    <row r="148" spans="1:12" ht="15" customHeight="1">
      <c r="A148" s="133" t="s">
        <v>41</v>
      </c>
      <c r="B148" s="146">
        <v>44</v>
      </c>
      <c r="C148" s="146">
        <v>48</v>
      </c>
      <c r="D148" s="146">
        <v>46</v>
      </c>
      <c r="E148" s="146">
        <v>45</v>
      </c>
      <c r="F148" s="146">
        <v>44</v>
      </c>
      <c r="G148" s="146">
        <v>44</v>
      </c>
      <c r="H148" s="146">
        <v>44</v>
      </c>
      <c r="I148" s="146">
        <v>42</v>
      </c>
      <c r="J148" s="146">
        <v>41</v>
      </c>
      <c r="K148" s="146">
        <v>41</v>
      </c>
      <c r="L148" s="146">
        <v>40</v>
      </c>
    </row>
    <row r="149" spans="1:12" ht="15" customHeight="1">
      <c r="A149" s="147"/>
      <c r="B149" s="149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</row>
    <row r="150" spans="1:12" ht="15" customHeight="1">
      <c r="A150" s="128" t="s">
        <v>78</v>
      </c>
      <c r="B150" s="149">
        <v>40</v>
      </c>
      <c r="C150" s="149">
        <v>52</v>
      </c>
      <c r="D150" s="149">
        <v>42</v>
      </c>
      <c r="E150" s="149">
        <v>41</v>
      </c>
      <c r="F150" s="149">
        <v>46</v>
      </c>
      <c r="G150" s="149">
        <v>44</v>
      </c>
      <c r="H150" s="149">
        <v>41</v>
      </c>
      <c r="I150" s="149">
        <v>40</v>
      </c>
      <c r="J150" s="149">
        <v>37</v>
      </c>
      <c r="K150" s="149">
        <v>40</v>
      </c>
      <c r="L150" s="149">
        <v>40</v>
      </c>
    </row>
    <row r="151" spans="1:12" ht="15" customHeight="1">
      <c r="A151" s="128" t="s">
        <v>79</v>
      </c>
      <c r="B151" s="149">
        <v>46</v>
      </c>
      <c r="C151" s="149">
        <v>47</v>
      </c>
      <c r="D151" s="149">
        <v>44</v>
      </c>
      <c r="E151" s="149">
        <v>42</v>
      </c>
      <c r="F151" s="149">
        <v>46</v>
      </c>
      <c r="G151" s="149">
        <v>46</v>
      </c>
      <c r="H151" s="149">
        <v>48</v>
      </c>
      <c r="I151" s="149">
        <v>46</v>
      </c>
      <c r="J151" s="149">
        <v>50</v>
      </c>
      <c r="K151" s="149">
        <v>45</v>
      </c>
      <c r="L151" s="149">
        <v>46</v>
      </c>
    </row>
    <row r="152" spans="1:12" s="115" customFormat="1" ht="15" customHeight="1">
      <c r="A152" s="128" t="s">
        <v>80</v>
      </c>
      <c r="B152" s="149">
        <v>42</v>
      </c>
      <c r="C152" s="149">
        <v>44</v>
      </c>
      <c r="D152" s="149">
        <v>43</v>
      </c>
      <c r="E152" s="149">
        <v>44</v>
      </c>
      <c r="F152" s="149">
        <v>43</v>
      </c>
      <c r="G152" s="149">
        <v>43</v>
      </c>
      <c r="H152" s="149">
        <v>44</v>
      </c>
      <c r="I152" s="149">
        <v>42</v>
      </c>
      <c r="J152" s="149">
        <v>38</v>
      </c>
      <c r="K152" s="149">
        <v>40</v>
      </c>
      <c r="L152" s="149">
        <v>35</v>
      </c>
    </row>
    <row r="153" spans="1:12" ht="15" customHeight="1">
      <c r="A153" s="128" t="s">
        <v>81</v>
      </c>
      <c r="B153" s="149">
        <v>45</v>
      </c>
      <c r="C153" s="149">
        <v>47</v>
      </c>
      <c r="D153" s="149">
        <v>48</v>
      </c>
      <c r="E153" s="149">
        <v>48</v>
      </c>
      <c r="F153" s="149">
        <v>48</v>
      </c>
      <c r="G153" s="149">
        <v>42</v>
      </c>
      <c r="H153" s="149">
        <v>45</v>
      </c>
      <c r="I153" s="149">
        <v>44</v>
      </c>
      <c r="J153" s="149">
        <v>43</v>
      </c>
      <c r="K153" s="149">
        <v>42</v>
      </c>
      <c r="L153" s="149">
        <v>39</v>
      </c>
    </row>
    <row r="154" spans="1:12" s="115" customFormat="1" ht="15" customHeight="1">
      <c r="A154" s="144" t="s">
        <v>82</v>
      </c>
      <c r="B154" s="150">
        <v>43</v>
      </c>
      <c r="C154" s="150">
        <v>42</v>
      </c>
      <c r="D154" s="150">
        <v>44</v>
      </c>
      <c r="E154" s="150">
        <v>45</v>
      </c>
      <c r="F154" s="150">
        <v>42</v>
      </c>
      <c r="G154" s="150">
        <v>44</v>
      </c>
      <c r="H154" s="150">
        <v>44</v>
      </c>
      <c r="I154" s="150">
        <v>43</v>
      </c>
      <c r="J154" s="150">
        <v>39</v>
      </c>
      <c r="K154" s="150">
        <v>40</v>
      </c>
      <c r="L154" s="150">
        <v>39</v>
      </c>
    </row>
    <row r="155" spans="1:12" ht="15" customHeight="1">
      <c r="A155" s="128" t="s">
        <v>83</v>
      </c>
      <c r="B155" s="149">
        <v>50</v>
      </c>
      <c r="C155" s="149">
        <v>55</v>
      </c>
      <c r="D155" s="149">
        <v>52</v>
      </c>
      <c r="E155" s="149">
        <v>52</v>
      </c>
      <c r="F155" s="149">
        <v>51</v>
      </c>
      <c r="G155" s="149">
        <v>53</v>
      </c>
      <c r="H155" s="149">
        <v>52</v>
      </c>
      <c r="I155" s="149">
        <v>47</v>
      </c>
      <c r="J155" s="149">
        <v>49</v>
      </c>
      <c r="K155" s="149">
        <v>49</v>
      </c>
      <c r="L155" s="149">
        <v>47</v>
      </c>
    </row>
    <row r="156" spans="1:12" ht="15" customHeight="1">
      <c r="A156" s="128" t="s">
        <v>127</v>
      </c>
      <c r="B156" s="149">
        <v>43</v>
      </c>
      <c r="C156" s="149">
        <v>44</v>
      </c>
      <c r="D156" s="149">
        <v>45</v>
      </c>
      <c r="E156" s="149">
        <v>46</v>
      </c>
      <c r="F156" s="149">
        <v>44</v>
      </c>
      <c r="G156" s="149">
        <v>44</v>
      </c>
      <c r="H156" s="149">
        <v>43</v>
      </c>
      <c r="I156" s="149">
        <v>44</v>
      </c>
      <c r="J156" s="149">
        <v>41</v>
      </c>
      <c r="K156" s="149">
        <v>39</v>
      </c>
      <c r="L156" s="149">
        <v>38</v>
      </c>
    </row>
    <row r="157" spans="1:12" ht="15" customHeight="1">
      <c r="A157" s="128" t="s">
        <v>85</v>
      </c>
      <c r="B157" s="149">
        <v>42</v>
      </c>
      <c r="C157" s="149">
        <v>47</v>
      </c>
      <c r="D157" s="149">
        <v>44</v>
      </c>
      <c r="E157" s="149">
        <v>45</v>
      </c>
      <c r="F157" s="149">
        <v>45</v>
      </c>
      <c r="G157" s="149">
        <v>41</v>
      </c>
      <c r="H157" s="149">
        <v>36</v>
      </c>
      <c r="I157" s="149">
        <v>42</v>
      </c>
      <c r="J157" s="149">
        <v>42</v>
      </c>
      <c r="K157" s="149">
        <v>40</v>
      </c>
      <c r="L157" s="149">
        <v>37</v>
      </c>
    </row>
    <row r="158" spans="1:12" ht="15" customHeight="1">
      <c r="A158" s="128" t="s">
        <v>86</v>
      </c>
      <c r="B158" s="149">
        <v>43</v>
      </c>
      <c r="C158" s="149">
        <v>54</v>
      </c>
      <c r="D158" s="149">
        <v>47</v>
      </c>
      <c r="E158" s="149">
        <v>44</v>
      </c>
      <c r="F158" s="149">
        <v>41</v>
      </c>
      <c r="G158" s="149">
        <v>43</v>
      </c>
      <c r="H158" s="149">
        <v>38</v>
      </c>
      <c r="I158" s="149">
        <v>38</v>
      </c>
      <c r="J158" s="149">
        <v>39</v>
      </c>
      <c r="K158" s="149">
        <v>33</v>
      </c>
      <c r="L158" s="149">
        <v>19</v>
      </c>
    </row>
    <row r="159" spans="1:12" ht="15" customHeight="1">
      <c r="A159" s="128" t="s">
        <v>128</v>
      </c>
      <c r="B159" s="149">
        <v>44</v>
      </c>
      <c r="C159" s="149">
        <v>53</v>
      </c>
      <c r="D159" s="149">
        <v>45</v>
      </c>
      <c r="E159" s="149">
        <v>43</v>
      </c>
      <c r="F159" s="149">
        <v>40</v>
      </c>
      <c r="G159" s="149">
        <v>40</v>
      </c>
      <c r="H159" s="149">
        <v>41</v>
      </c>
      <c r="I159" s="149">
        <v>36</v>
      </c>
      <c r="J159" s="149">
        <v>35</v>
      </c>
      <c r="K159" s="149">
        <v>34</v>
      </c>
      <c r="L159" s="149">
        <v>31</v>
      </c>
    </row>
    <row r="160" spans="1:12" ht="15" customHeight="1">
      <c r="A160" s="128" t="s">
        <v>129</v>
      </c>
      <c r="B160" s="149">
        <v>25</v>
      </c>
      <c r="C160" s="149">
        <v>20</v>
      </c>
      <c r="D160" s="149">
        <v>40</v>
      </c>
      <c r="E160" s="149">
        <v>37</v>
      </c>
      <c r="F160" s="149">
        <v>23</v>
      </c>
      <c r="G160" s="149">
        <v>35</v>
      </c>
      <c r="H160" s="149">
        <v>40</v>
      </c>
      <c r="I160" s="149">
        <v>22</v>
      </c>
      <c r="J160" s="149">
        <v>0</v>
      </c>
      <c r="K160" s="149">
        <v>10</v>
      </c>
      <c r="L160" s="149">
        <v>16</v>
      </c>
    </row>
    <row r="161" spans="1:12" ht="15" customHeight="1">
      <c r="A161" s="56"/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</row>
    <row r="162" spans="1:12" s="56" customFormat="1" ht="15" customHeight="1">
      <c r="A162" s="91"/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</row>
    <row r="163" spans="1:12" s="56" customFormat="1" ht="15" customHeight="1"/>
    <row r="164" spans="1:12" s="56" customFormat="1" ht="15" customHeight="1">
      <c r="A164" s="340">
        <v>1996</v>
      </c>
      <c r="B164" s="340"/>
      <c r="C164" s="340"/>
      <c r="D164" s="340"/>
      <c r="E164" s="340"/>
      <c r="F164" s="340"/>
      <c r="G164" s="340"/>
      <c r="H164" s="340"/>
      <c r="I164" s="340"/>
      <c r="J164" s="340"/>
      <c r="K164" s="340"/>
      <c r="L164" s="340"/>
    </row>
    <row r="165" spans="1:12" s="56" customFormat="1" ht="15" customHeight="1">
      <c r="A165" s="341" t="s">
        <v>77</v>
      </c>
      <c r="B165" s="338" t="s">
        <v>29</v>
      </c>
      <c r="C165" s="335" t="s">
        <v>30</v>
      </c>
      <c r="D165" s="335"/>
      <c r="E165" s="335"/>
      <c r="F165" s="335"/>
      <c r="G165" s="335"/>
      <c r="H165" s="335"/>
      <c r="I165" s="335"/>
      <c r="J165" s="335"/>
      <c r="K165" s="335"/>
      <c r="L165" s="335"/>
    </row>
    <row r="166" spans="1:12" s="56" customFormat="1" ht="15" customHeight="1">
      <c r="A166" s="342"/>
      <c r="B166" s="339"/>
      <c r="C166" s="132">
        <v>1</v>
      </c>
      <c r="D166" s="132">
        <v>2</v>
      </c>
      <c r="E166" s="132">
        <v>3</v>
      </c>
      <c r="F166" s="132">
        <v>4</v>
      </c>
      <c r="G166" s="132">
        <v>5</v>
      </c>
      <c r="H166" s="132">
        <v>6</v>
      </c>
      <c r="I166" s="132">
        <v>7</v>
      </c>
      <c r="J166" s="132">
        <v>8</v>
      </c>
      <c r="K166" s="132">
        <v>9</v>
      </c>
      <c r="L166" s="132">
        <v>10</v>
      </c>
    </row>
    <row r="167" spans="1:12" s="56" customFormat="1" ht="15" customHeight="1">
      <c r="A167" s="27"/>
      <c r="B167" s="77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</row>
    <row r="168" spans="1:12" s="60" customFormat="1" ht="15" customHeight="1">
      <c r="A168" s="133" t="s">
        <v>31</v>
      </c>
      <c r="B168" s="159">
        <v>2460825</v>
      </c>
      <c r="C168" s="159">
        <v>246082</v>
      </c>
      <c r="D168" s="159">
        <v>246082</v>
      </c>
      <c r="E168" s="159">
        <v>246082</v>
      </c>
      <c r="F168" s="159">
        <v>246082</v>
      </c>
      <c r="G168" s="159">
        <v>246082</v>
      </c>
      <c r="H168" s="159">
        <v>246082</v>
      </c>
      <c r="I168" s="159">
        <v>246082</v>
      </c>
      <c r="J168" s="159">
        <v>246082</v>
      </c>
      <c r="K168" s="159">
        <v>246082</v>
      </c>
      <c r="L168" s="159">
        <v>246087</v>
      </c>
    </row>
    <row r="169" spans="1:12" s="56" customFormat="1" ht="15" customHeight="1">
      <c r="A169" s="27"/>
      <c r="B169" s="160"/>
      <c r="C169" s="160"/>
      <c r="D169" s="160"/>
      <c r="E169" s="160"/>
      <c r="F169" s="160"/>
      <c r="G169" s="160"/>
      <c r="H169" s="160"/>
      <c r="I169" s="160"/>
      <c r="J169" s="160"/>
      <c r="K169" s="160"/>
      <c r="L169" s="160"/>
    </row>
    <row r="170" spans="1:12" s="56" customFormat="1" ht="15" customHeight="1">
      <c r="A170" s="27" t="s">
        <v>92</v>
      </c>
      <c r="B170" s="160">
        <v>38003</v>
      </c>
      <c r="C170" s="160">
        <v>335</v>
      </c>
      <c r="D170" s="160">
        <v>335</v>
      </c>
      <c r="E170" s="160">
        <v>0</v>
      </c>
      <c r="F170" s="160">
        <v>216</v>
      </c>
      <c r="G170" s="160">
        <v>366</v>
      </c>
      <c r="H170" s="160">
        <v>648</v>
      </c>
      <c r="I170" s="160">
        <v>2861</v>
      </c>
      <c r="J170" s="160">
        <v>2537</v>
      </c>
      <c r="K170" s="160">
        <v>6063</v>
      </c>
      <c r="L170" s="160">
        <v>24642</v>
      </c>
    </row>
    <row r="171" spans="1:12" s="56" customFormat="1" ht="15" customHeight="1">
      <c r="A171" s="27" t="s">
        <v>93</v>
      </c>
      <c r="B171" s="160">
        <v>131678</v>
      </c>
      <c r="C171" s="160">
        <v>1503</v>
      </c>
      <c r="D171" s="160">
        <v>2652</v>
      </c>
      <c r="E171" s="160">
        <v>3350</v>
      </c>
      <c r="F171" s="160">
        <v>3786</v>
      </c>
      <c r="G171" s="160">
        <v>3977</v>
      </c>
      <c r="H171" s="160">
        <v>9463</v>
      </c>
      <c r="I171" s="160">
        <v>13242</v>
      </c>
      <c r="J171" s="160">
        <v>25308</v>
      </c>
      <c r="K171" s="160">
        <v>25270</v>
      </c>
      <c r="L171" s="160">
        <v>43127</v>
      </c>
    </row>
    <row r="172" spans="1:12" s="56" customFormat="1" ht="15" customHeight="1">
      <c r="A172" s="27" t="s">
        <v>94</v>
      </c>
      <c r="B172" s="160">
        <v>110342</v>
      </c>
      <c r="C172" s="160">
        <v>3457</v>
      </c>
      <c r="D172" s="160">
        <v>7351</v>
      </c>
      <c r="E172" s="160">
        <v>6034</v>
      </c>
      <c r="F172" s="160">
        <v>7006</v>
      </c>
      <c r="G172" s="160">
        <v>9628</v>
      </c>
      <c r="H172" s="160">
        <v>12400</v>
      </c>
      <c r="I172" s="160">
        <v>16777</v>
      </c>
      <c r="J172" s="160">
        <v>14429</v>
      </c>
      <c r="K172" s="160">
        <v>16827</v>
      </c>
      <c r="L172" s="160">
        <v>16433</v>
      </c>
    </row>
    <row r="173" spans="1:12" s="56" customFormat="1" ht="15" customHeight="1">
      <c r="A173" s="27" t="s">
        <v>80</v>
      </c>
      <c r="B173" s="160">
        <v>120916</v>
      </c>
      <c r="C173" s="160">
        <v>2441</v>
      </c>
      <c r="D173" s="160">
        <v>14167</v>
      </c>
      <c r="E173" s="160">
        <v>11586</v>
      </c>
      <c r="F173" s="160">
        <v>10903</v>
      </c>
      <c r="G173" s="160">
        <v>13373</v>
      </c>
      <c r="H173" s="160">
        <v>13585</v>
      </c>
      <c r="I173" s="160">
        <v>14621</v>
      </c>
      <c r="J173" s="160">
        <v>16371</v>
      </c>
      <c r="K173" s="160">
        <v>14393</v>
      </c>
      <c r="L173" s="160">
        <v>9476</v>
      </c>
    </row>
    <row r="174" spans="1:12" s="56" customFormat="1" ht="15" customHeight="1">
      <c r="A174" s="117" t="s">
        <v>157</v>
      </c>
      <c r="B174" s="160">
        <v>444179</v>
      </c>
      <c r="C174" s="160">
        <v>42916</v>
      </c>
      <c r="D174" s="160">
        <v>53203</v>
      </c>
      <c r="E174" s="160">
        <v>47520</v>
      </c>
      <c r="F174" s="160">
        <v>47470</v>
      </c>
      <c r="G174" s="160">
        <v>40735</v>
      </c>
      <c r="H174" s="160">
        <v>36947</v>
      </c>
      <c r="I174" s="160">
        <v>37841</v>
      </c>
      <c r="J174" s="160">
        <v>39421</v>
      </c>
      <c r="K174" s="160">
        <v>45348</v>
      </c>
      <c r="L174" s="160">
        <v>52778</v>
      </c>
    </row>
    <row r="175" spans="1:12" s="60" customFormat="1" ht="15" customHeight="1">
      <c r="A175" s="16" t="s">
        <v>95</v>
      </c>
      <c r="B175" s="161">
        <v>391334</v>
      </c>
      <c r="C175" s="161">
        <v>65422</v>
      </c>
      <c r="D175" s="161">
        <v>41471</v>
      </c>
      <c r="E175" s="161">
        <v>43819</v>
      </c>
      <c r="F175" s="161">
        <v>37456</v>
      </c>
      <c r="G175" s="161">
        <v>48911</v>
      </c>
      <c r="H175" s="161">
        <v>38997</v>
      </c>
      <c r="I175" s="161">
        <v>30411</v>
      </c>
      <c r="J175" s="161">
        <v>32473</v>
      </c>
      <c r="K175" s="161">
        <v>29845</v>
      </c>
      <c r="L175" s="161">
        <v>22529</v>
      </c>
    </row>
    <row r="176" spans="1:12" s="56" customFormat="1" ht="15" customHeight="1">
      <c r="A176" s="27" t="s">
        <v>96</v>
      </c>
      <c r="B176" s="160">
        <v>401633</v>
      </c>
      <c r="C176" s="160">
        <v>27979</v>
      </c>
      <c r="D176" s="160">
        <v>26376</v>
      </c>
      <c r="E176" s="160">
        <v>30183</v>
      </c>
      <c r="F176" s="160">
        <v>38946</v>
      </c>
      <c r="G176" s="160">
        <v>37961</v>
      </c>
      <c r="H176" s="160">
        <v>46990</v>
      </c>
      <c r="I176" s="160">
        <v>49807</v>
      </c>
      <c r="J176" s="160">
        <v>51520</v>
      </c>
      <c r="K176" s="160">
        <v>51555</v>
      </c>
      <c r="L176" s="160">
        <v>40316</v>
      </c>
    </row>
    <row r="177" spans="1:12" s="56" customFormat="1" ht="15" customHeight="1">
      <c r="A177" s="27" t="s">
        <v>97</v>
      </c>
      <c r="B177" s="160">
        <v>317805</v>
      </c>
      <c r="C177" s="160">
        <v>5271</v>
      </c>
      <c r="D177" s="160">
        <v>19924</v>
      </c>
      <c r="E177" s="160">
        <v>33901</v>
      </c>
      <c r="F177" s="160">
        <v>44649</v>
      </c>
      <c r="G177" s="160">
        <v>40840</v>
      </c>
      <c r="H177" s="160">
        <v>44827</v>
      </c>
      <c r="I177" s="160">
        <v>45106</v>
      </c>
      <c r="J177" s="160">
        <v>37660</v>
      </c>
      <c r="K177" s="160">
        <v>26426</v>
      </c>
      <c r="L177" s="160">
        <v>19201</v>
      </c>
    </row>
    <row r="178" spans="1:12" s="56" customFormat="1" ht="15" customHeight="1">
      <c r="A178" s="27" t="s">
        <v>98</v>
      </c>
      <c r="B178" s="160">
        <v>504935</v>
      </c>
      <c r="C178" s="160">
        <v>96758</v>
      </c>
      <c r="D178" s="160">
        <v>80603</v>
      </c>
      <c r="E178" s="160">
        <v>69689</v>
      </c>
      <c r="F178" s="160">
        <v>55650</v>
      </c>
      <c r="G178" s="160">
        <v>50291</v>
      </c>
      <c r="H178" s="160">
        <v>42225</v>
      </c>
      <c r="I178" s="160">
        <v>35416</v>
      </c>
      <c r="J178" s="160">
        <v>26363</v>
      </c>
      <c r="K178" s="160">
        <v>30355</v>
      </c>
      <c r="L178" s="160">
        <v>17585</v>
      </c>
    </row>
    <row r="179" spans="1:12" s="56" customFormat="1" ht="15" customHeight="1">
      <c r="A179" s="27"/>
      <c r="B179" s="160"/>
      <c r="C179" s="160"/>
      <c r="D179" s="160"/>
      <c r="E179" s="160"/>
      <c r="F179" s="160"/>
      <c r="G179" s="160"/>
      <c r="H179" s="160"/>
      <c r="I179" s="160"/>
      <c r="J179" s="160"/>
      <c r="K179" s="160"/>
      <c r="L179" s="160"/>
    </row>
    <row r="180" spans="1:12" s="56" customFormat="1" ht="15" customHeight="1">
      <c r="A180" s="133" t="s">
        <v>41</v>
      </c>
      <c r="B180" s="162">
        <v>42.99</v>
      </c>
      <c r="C180" s="162">
        <v>46.95</v>
      </c>
      <c r="D180" s="162">
        <v>45.97</v>
      </c>
      <c r="E180" s="162">
        <v>44.78</v>
      </c>
      <c r="F180" s="162">
        <v>45.12</v>
      </c>
      <c r="G180" s="162">
        <v>44.08</v>
      </c>
      <c r="H180" s="162">
        <v>41.88</v>
      </c>
      <c r="I180" s="162">
        <v>41.79</v>
      </c>
      <c r="J180" s="162">
        <v>40.46</v>
      </c>
      <c r="K180" s="162">
        <v>40.5</v>
      </c>
      <c r="L180" s="162">
        <v>38.36</v>
      </c>
    </row>
    <row r="181" spans="1:12" s="56" customFormat="1" ht="15" customHeight="1">
      <c r="A181" s="43"/>
      <c r="B181" s="163"/>
      <c r="C181" s="163"/>
      <c r="D181" s="163"/>
      <c r="E181" s="163"/>
      <c r="F181" s="163"/>
      <c r="G181" s="163"/>
      <c r="H181" s="163"/>
      <c r="I181" s="163"/>
      <c r="J181" s="163"/>
      <c r="K181" s="163"/>
      <c r="L181" s="163"/>
    </row>
    <row r="182" spans="1:12" s="56" customFormat="1" ht="15" customHeight="1">
      <c r="A182" s="27" t="s">
        <v>92</v>
      </c>
      <c r="B182" s="164">
        <v>43.995139067968324</v>
      </c>
      <c r="C182" s="164">
        <v>40</v>
      </c>
      <c r="D182" s="164">
        <v>45</v>
      </c>
      <c r="E182" s="164">
        <v>0</v>
      </c>
      <c r="F182" s="164">
        <v>40</v>
      </c>
      <c r="G182" s="164">
        <v>48</v>
      </c>
      <c r="H182" s="164">
        <v>34.67</v>
      </c>
      <c r="I182" s="164">
        <v>39.76</v>
      </c>
      <c r="J182" s="164">
        <v>47</v>
      </c>
      <c r="K182" s="164">
        <v>43.95</v>
      </c>
      <c r="L182" s="164">
        <v>44.45</v>
      </c>
    </row>
    <row r="183" spans="1:12" s="56" customFormat="1" ht="15" customHeight="1">
      <c r="A183" s="27" t="s">
        <v>93</v>
      </c>
      <c r="B183" s="164">
        <v>39.955932653898145</v>
      </c>
      <c r="C183" s="164">
        <v>38.15</v>
      </c>
      <c r="D183" s="164">
        <v>41.09</v>
      </c>
      <c r="E183" s="164">
        <v>39.85</v>
      </c>
      <c r="F183" s="164">
        <v>44.03</v>
      </c>
      <c r="G183" s="164">
        <v>40.43</v>
      </c>
      <c r="H183" s="164">
        <v>37.299999999999997</v>
      </c>
      <c r="I183" s="164">
        <v>40.200000000000003</v>
      </c>
      <c r="J183" s="164">
        <v>39.770000000000003</v>
      </c>
      <c r="K183" s="164">
        <v>40.49</v>
      </c>
      <c r="L183" s="164">
        <v>39.86</v>
      </c>
    </row>
    <row r="184" spans="1:12" s="56" customFormat="1" ht="15" customHeight="1">
      <c r="A184" s="27" t="s">
        <v>94</v>
      </c>
      <c r="B184" s="164">
        <v>38.228263580504255</v>
      </c>
      <c r="C184" s="164">
        <v>38.36</v>
      </c>
      <c r="D184" s="164">
        <v>43.23</v>
      </c>
      <c r="E184" s="164">
        <v>40.22</v>
      </c>
      <c r="F184" s="164">
        <v>43.16</v>
      </c>
      <c r="G184" s="164">
        <v>43.67</v>
      </c>
      <c r="H184" s="164">
        <v>37.19</v>
      </c>
      <c r="I184" s="164">
        <v>34.31</v>
      </c>
      <c r="J184" s="164">
        <v>38.42</v>
      </c>
      <c r="K184" s="164">
        <v>36.75</v>
      </c>
      <c r="L184" s="164">
        <v>36.07</v>
      </c>
    </row>
    <row r="185" spans="1:12" s="56" customFormat="1" ht="15" customHeight="1">
      <c r="A185" s="27" t="s">
        <v>80</v>
      </c>
      <c r="B185" s="164">
        <v>41.090363640874656</v>
      </c>
      <c r="C185" s="164">
        <v>48.02</v>
      </c>
      <c r="D185" s="164">
        <v>43.73</v>
      </c>
      <c r="E185" s="164">
        <v>44.03</v>
      </c>
      <c r="F185" s="164">
        <v>40.67</v>
      </c>
      <c r="G185" s="164">
        <v>41.51</v>
      </c>
      <c r="H185" s="164">
        <v>41.75</v>
      </c>
      <c r="I185" s="164">
        <v>40.42</v>
      </c>
      <c r="J185" s="164">
        <v>40.11</v>
      </c>
      <c r="K185" s="164">
        <v>39.72</v>
      </c>
      <c r="L185" s="164">
        <v>35.520000000000003</v>
      </c>
    </row>
    <row r="186" spans="1:12" s="60" customFormat="1" ht="15" customHeight="1">
      <c r="A186" s="117" t="s">
        <v>157</v>
      </c>
      <c r="B186" s="164">
        <v>43.774983417775857</v>
      </c>
      <c r="C186" s="164">
        <v>49.21</v>
      </c>
      <c r="D186" s="164">
        <v>45.29</v>
      </c>
      <c r="E186" s="164">
        <v>45.44</v>
      </c>
      <c r="F186" s="164">
        <v>46.204999999999998</v>
      </c>
      <c r="G186" s="164">
        <v>43.99</v>
      </c>
      <c r="H186" s="164">
        <v>42.685000000000002</v>
      </c>
      <c r="I186" s="164">
        <v>34.21</v>
      </c>
      <c r="J186" s="164">
        <v>35.384999999999998</v>
      </c>
      <c r="K186" s="164">
        <v>47.73</v>
      </c>
      <c r="L186" s="164">
        <v>43.734999999999999</v>
      </c>
    </row>
    <row r="187" spans="1:12" s="60" customFormat="1" ht="15" customHeight="1">
      <c r="A187" s="16" t="s">
        <v>95</v>
      </c>
      <c r="B187" s="165">
        <v>42.207483913996739</v>
      </c>
      <c r="C187" s="165">
        <v>46.02</v>
      </c>
      <c r="D187" s="165">
        <v>45.77</v>
      </c>
      <c r="E187" s="165">
        <v>43.95</v>
      </c>
      <c r="F187" s="165">
        <v>42.84</v>
      </c>
      <c r="G187" s="165">
        <v>43.52</v>
      </c>
      <c r="H187" s="165">
        <v>39.729999999999997</v>
      </c>
      <c r="I187" s="165">
        <v>40.4</v>
      </c>
      <c r="J187" s="165">
        <v>36.380000000000003</v>
      </c>
      <c r="K187" s="165">
        <v>37.229999999999997</v>
      </c>
      <c r="L187" s="165">
        <v>39.01</v>
      </c>
    </row>
    <row r="188" spans="1:12" ht="15" customHeight="1">
      <c r="A188" s="27" t="s">
        <v>96</v>
      </c>
      <c r="B188" s="164">
        <v>43.43414647202794</v>
      </c>
      <c r="C188" s="164">
        <v>44.39</v>
      </c>
      <c r="D188" s="164">
        <v>46.36</v>
      </c>
      <c r="E188" s="164">
        <v>44.71</v>
      </c>
      <c r="F188" s="164">
        <v>46.45</v>
      </c>
      <c r="G188" s="164">
        <v>44.81</v>
      </c>
      <c r="H188" s="164">
        <v>44.62</v>
      </c>
      <c r="I188" s="164">
        <v>43.51</v>
      </c>
      <c r="J188" s="164">
        <v>42.83</v>
      </c>
      <c r="K188" s="164">
        <v>40.79</v>
      </c>
      <c r="L188" s="164">
        <v>38.369999999999997</v>
      </c>
    </row>
    <row r="189" spans="1:12" s="56" customFormat="1" ht="15" customHeight="1">
      <c r="A189" s="27" t="s">
        <v>97</v>
      </c>
      <c r="B189" s="164">
        <v>46.8141417221252</v>
      </c>
      <c r="C189" s="164">
        <v>50.32</v>
      </c>
      <c r="D189" s="164">
        <v>53.29</v>
      </c>
      <c r="E189" s="164">
        <v>48.49</v>
      </c>
      <c r="F189" s="164">
        <v>48.25</v>
      </c>
      <c r="G189" s="164">
        <v>47.48</v>
      </c>
      <c r="H189" s="164">
        <v>45.03</v>
      </c>
      <c r="I189" s="164">
        <v>46.59</v>
      </c>
      <c r="J189" s="164">
        <v>45.46</v>
      </c>
      <c r="K189" s="164">
        <v>45.06</v>
      </c>
      <c r="L189" s="164">
        <v>41.18</v>
      </c>
    </row>
    <row r="190" spans="1:12" s="56" customFormat="1" ht="15" customHeight="1">
      <c r="A190" s="27" t="s">
        <v>98</v>
      </c>
      <c r="B190" s="164">
        <v>41.468213413607693</v>
      </c>
      <c r="C190" s="164">
        <v>47.59</v>
      </c>
      <c r="D190" s="164">
        <v>44.77</v>
      </c>
      <c r="E190" s="164">
        <v>42.23</v>
      </c>
      <c r="F190" s="164">
        <v>43.11</v>
      </c>
      <c r="G190" s="164">
        <v>40.86</v>
      </c>
      <c r="H190" s="164">
        <v>39.07</v>
      </c>
      <c r="I190" s="164">
        <v>36.57</v>
      </c>
      <c r="J190" s="164">
        <v>34.72</v>
      </c>
      <c r="K190" s="164">
        <v>33.61</v>
      </c>
      <c r="L190" s="164">
        <v>25.48</v>
      </c>
    </row>
    <row r="191" spans="1:12" s="56" customFormat="1" ht="15" customHeight="1">
      <c r="B191" s="135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</row>
    <row r="192" spans="1:12" s="56" customFormat="1" ht="15" customHeight="1">
      <c r="A192" s="166" t="s">
        <v>158</v>
      </c>
      <c r="B192" s="135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</row>
    <row r="193" spans="1:12" s="56" customFormat="1" ht="15" customHeight="1">
      <c r="B193" s="135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</row>
    <row r="194" spans="1:12" s="56" customFormat="1" ht="15" customHeight="1">
      <c r="A194" s="91"/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</row>
    <row r="195" spans="1:12" s="56" customFormat="1" ht="15" customHeight="1">
      <c r="A195" s="335">
        <v>1997</v>
      </c>
      <c r="B195" s="335"/>
      <c r="C195" s="335"/>
      <c r="D195" s="335"/>
      <c r="E195" s="335"/>
      <c r="F195" s="335"/>
      <c r="G195" s="335"/>
      <c r="H195" s="335"/>
      <c r="I195" s="335"/>
      <c r="J195" s="335"/>
      <c r="K195" s="335"/>
      <c r="L195" s="335"/>
    </row>
    <row r="196" spans="1:12" s="56" customFormat="1" ht="15" customHeight="1">
      <c r="A196" s="341" t="s">
        <v>77</v>
      </c>
      <c r="B196" s="338" t="s">
        <v>29</v>
      </c>
      <c r="C196" s="335" t="s">
        <v>30</v>
      </c>
      <c r="D196" s="335"/>
      <c r="E196" s="335"/>
      <c r="F196" s="335"/>
      <c r="G196" s="335"/>
      <c r="H196" s="335"/>
      <c r="I196" s="335"/>
      <c r="J196" s="335"/>
      <c r="K196" s="335"/>
      <c r="L196" s="335"/>
    </row>
    <row r="197" spans="1:12" s="56" customFormat="1" ht="15" customHeight="1">
      <c r="A197" s="342"/>
      <c r="B197" s="339"/>
      <c r="C197" s="132">
        <v>1</v>
      </c>
      <c r="D197" s="132">
        <v>2</v>
      </c>
      <c r="E197" s="132">
        <v>3</v>
      </c>
      <c r="F197" s="132">
        <v>4</v>
      </c>
      <c r="G197" s="132">
        <v>5</v>
      </c>
      <c r="H197" s="132">
        <v>6</v>
      </c>
      <c r="I197" s="132">
        <v>7</v>
      </c>
      <c r="J197" s="132">
        <v>8</v>
      </c>
      <c r="K197" s="132">
        <v>9</v>
      </c>
      <c r="L197" s="132">
        <v>10</v>
      </c>
    </row>
    <row r="198" spans="1:12" s="56" customFormat="1" ht="15" customHeight="1">
      <c r="A198" s="2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</row>
    <row r="199" spans="1:12" s="60" customFormat="1" ht="15" customHeight="1">
      <c r="A199" s="133" t="s">
        <v>31</v>
      </c>
      <c r="B199" s="159">
        <v>2554241</v>
      </c>
      <c r="C199" s="159">
        <v>255424</v>
      </c>
      <c r="D199" s="159">
        <v>255424</v>
      </c>
      <c r="E199" s="159">
        <v>255424</v>
      </c>
      <c r="F199" s="159">
        <v>255424</v>
      </c>
      <c r="G199" s="159">
        <v>255424</v>
      </c>
      <c r="H199" s="159">
        <v>255424</v>
      </c>
      <c r="I199" s="159">
        <v>255424</v>
      </c>
      <c r="J199" s="159">
        <v>255424</v>
      </c>
      <c r="K199" s="159">
        <v>255424</v>
      </c>
      <c r="L199" s="159">
        <v>255425</v>
      </c>
    </row>
    <row r="200" spans="1:12" s="56" customFormat="1" ht="15" customHeight="1">
      <c r="A200" s="27"/>
      <c r="B200" s="160"/>
      <c r="C200" s="160"/>
      <c r="D200" s="160"/>
      <c r="E200" s="160"/>
      <c r="F200" s="160"/>
      <c r="G200" s="160"/>
      <c r="H200" s="160"/>
      <c r="I200" s="160"/>
      <c r="J200" s="160"/>
      <c r="K200" s="160"/>
      <c r="L200" s="160"/>
    </row>
    <row r="201" spans="1:12" s="56" customFormat="1" ht="15" customHeight="1">
      <c r="A201" s="27" t="s">
        <v>92</v>
      </c>
      <c r="B201" s="160">
        <v>51010</v>
      </c>
      <c r="C201" s="160">
        <v>3312</v>
      </c>
      <c r="D201" s="160">
        <v>1016</v>
      </c>
      <c r="E201" s="160">
        <v>0</v>
      </c>
      <c r="F201" s="160">
        <v>0</v>
      </c>
      <c r="G201" s="160">
        <v>2592</v>
      </c>
      <c r="H201" s="160">
        <v>4422</v>
      </c>
      <c r="I201" s="160">
        <v>4040</v>
      </c>
      <c r="J201" s="160">
        <v>6520</v>
      </c>
      <c r="K201" s="160">
        <v>9203</v>
      </c>
      <c r="L201" s="160">
        <v>19905</v>
      </c>
    </row>
    <row r="202" spans="1:12" s="56" customFormat="1" ht="15" customHeight="1">
      <c r="A202" s="27" t="s">
        <v>93</v>
      </c>
      <c r="B202" s="160">
        <v>149791</v>
      </c>
      <c r="C202" s="160">
        <v>1557</v>
      </c>
      <c r="D202" s="160">
        <v>2074</v>
      </c>
      <c r="E202" s="160">
        <v>6052</v>
      </c>
      <c r="F202" s="160">
        <v>5746</v>
      </c>
      <c r="G202" s="160">
        <v>2354</v>
      </c>
      <c r="H202" s="160">
        <v>7820</v>
      </c>
      <c r="I202" s="160">
        <v>9369</v>
      </c>
      <c r="J202" s="160">
        <v>26362</v>
      </c>
      <c r="K202" s="160">
        <v>27386</v>
      </c>
      <c r="L202" s="160">
        <v>61071</v>
      </c>
    </row>
    <row r="203" spans="1:12" s="56" customFormat="1" ht="15" customHeight="1">
      <c r="A203" s="27" t="s">
        <v>94</v>
      </c>
      <c r="B203" s="160">
        <v>119218</v>
      </c>
      <c r="C203" s="160">
        <v>3501</v>
      </c>
      <c r="D203" s="160">
        <v>5056</v>
      </c>
      <c r="E203" s="160">
        <v>5500</v>
      </c>
      <c r="F203" s="160">
        <v>8923</v>
      </c>
      <c r="G203" s="160">
        <v>8111</v>
      </c>
      <c r="H203" s="160">
        <v>12357</v>
      </c>
      <c r="I203" s="160">
        <v>10957</v>
      </c>
      <c r="J203" s="160">
        <v>14141</v>
      </c>
      <c r="K203" s="160">
        <v>32636</v>
      </c>
      <c r="L203" s="160">
        <v>18036</v>
      </c>
    </row>
    <row r="204" spans="1:12" s="56" customFormat="1" ht="15" customHeight="1">
      <c r="A204" s="27" t="s">
        <v>80</v>
      </c>
      <c r="B204" s="160">
        <v>125512</v>
      </c>
      <c r="C204" s="160">
        <v>3973</v>
      </c>
      <c r="D204" s="160">
        <v>6746</v>
      </c>
      <c r="E204" s="160">
        <v>10388</v>
      </c>
      <c r="F204" s="160">
        <v>15552</v>
      </c>
      <c r="G204" s="160">
        <v>9464</v>
      </c>
      <c r="H204" s="160">
        <v>15666</v>
      </c>
      <c r="I204" s="160">
        <v>16607</v>
      </c>
      <c r="J204" s="160">
        <v>18774</v>
      </c>
      <c r="K204" s="160">
        <v>16581</v>
      </c>
      <c r="L204" s="160">
        <v>11761</v>
      </c>
    </row>
    <row r="205" spans="1:12" s="56" customFormat="1" ht="15" customHeight="1">
      <c r="A205" s="117" t="s">
        <v>157</v>
      </c>
      <c r="B205" s="160">
        <v>483955</v>
      </c>
      <c r="C205" s="160">
        <v>52388</v>
      </c>
      <c r="D205" s="160">
        <v>52294</v>
      </c>
      <c r="E205" s="160">
        <v>50400</v>
      </c>
      <c r="F205" s="160">
        <v>51794</v>
      </c>
      <c r="G205" s="160">
        <v>42350</v>
      </c>
      <c r="H205" s="160">
        <v>42009</v>
      </c>
      <c r="I205" s="160">
        <v>52055</v>
      </c>
      <c r="J205" s="160">
        <v>45732</v>
      </c>
      <c r="K205" s="160">
        <v>44960</v>
      </c>
      <c r="L205" s="160">
        <v>49973</v>
      </c>
    </row>
    <row r="206" spans="1:12" s="60" customFormat="1" ht="15" customHeight="1">
      <c r="A206" s="16" t="s">
        <v>95</v>
      </c>
      <c r="B206" s="161">
        <v>352806</v>
      </c>
      <c r="C206" s="161">
        <v>63103</v>
      </c>
      <c r="D206" s="161">
        <v>48068</v>
      </c>
      <c r="E206" s="161">
        <v>37677</v>
      </c>
      <c r="F206" s="161">
        <v>34432</v>
      </c>
      <c r="G206" s="161">
        <v>31176</v>
      </c>
      <c r="H206" s="161">
        <v>33383</v>
      </c>
      <c r="I206" s="161">
        <v>29294</v>
      </c>
      <c r="J206" s="161">
        <v>26036</v>
      </c>
      <c r="K206" s="161">
        <v>23717</v>
      </c>
      <c r="L206" s="161">
        <v>25920</v>
      </c>
    </row>
    <row r="207" spans="1:12" s="56" customFormat="1" ht="15" customHeight="1">
      <c r="A207" s="27" t="s">
        <v>96</v>
      </c>
      <c r="B207" s="160">
        <v>416541</v>
      </c>
      <c r="C207" s="160">
        <v>31570</v>
      </c>
      <c r="D207" s="160">
        <v>32069</v>
      </c>
      <c r="E207" s="160">
        <v>27083</v>
      </c>
      <c r="F207" s="160">
        <v>29644</v>
      </c>
      <c r="G207" s="160">
        <v>49983</v>
      </c>
      <c r="H207" s="160">
        <v>46485</v>
      </c>
      <c r="I207" s="160">
        <v>58307</v>
      </c>
      <c r="J207" s="160">
        <v>51877</v>
      </c>
      <c r="K207" s="160">
        <v>48381</v>
      </c>
      <c r="L207" s="160">
        <v>41142</v>
      </c>
    </row>
    <row r="208" spans="1:12" s="56" customFormat="1" ht="15" customHeight="1">
      <c r="A208" s="27" t="s">
        <v>97</v>
      </c>
      <c r="B208" s="160">
        <v>328204</v>
      </c>
      <c r="C208" s="160">
        <v>5717</v>
      </c>
      <c r="D208" s="160">
        <v>19205</v>
      </c>
      <c r="E208" s="160">
        <v>40413</v>
      </c>
      <c r="F208" s="160">
        <v>33417</v>
      </c>
      <c r="G208" s="160">
        <v>51311</v>
      </c>
      <c r="H208" s="160">
        <v>40527</v>
      </c>
      <c r="I208" s="160">
        <v>42123</v>
      </c>
      <c r="J208" s="160">
        <v>39171</v>
      </c>
      <c r="K208" s="160">
        <v>41729</v>
      </c>
      <c r="L208" s="160">
        <v>14591</v>
      </c>
    </row>
    <row r="209" spans="1:12" s="56" customFormat="1" ht="15" customHeight="1">
      <c r="A209" s="27" t="s">
        <v>98</v>
      </c>
      <c r="B209" s="160">
        <v>527204</v>
      </c>
      <c r="C209" s="160">
        <v>90303</v>
      </c>
      <c r="D209" s="160">
        <v>88896</v>
      </c>
      <c r="E209" s="160">
        <v>77911</v>
      </c>
      <c r="F209" s="160">
        <v>75916</v>
      </c>
      <c r="G209" s="160">
        <v>58083</v>
      </c>
      <c r="H209" s="160">
        <v>52755</v>
      </c>
      <c r="I209" s="160">
        <v>32672</v>
      </c>
      <c r="J209" s="160">
        <v>26811</v>
      </c>
      <c r="K209" s="160">
        <v>10831</v>
      </c>
      <c r="L209" s="160">
        <v>13026</v>
      </c>
    </row>
    <row r="210" spans="1:12" s="56" customFormat="1" ht="15" customHeight="1">
      <c r="A210" s="27"/>
      <c r="B210" s="164"/>
      <c r="C210" s="164"/>
      <c r="D210" s="164"/>
      <c r="E210" s="164"/>
      <c r="F210" s="164"/>
      <c r="G210" s="164"/>
      <c r="H210" s="164"/>
      <c r="I210" s="164"/>
      <c r="J210" s="164"/>
      <c r="K210" s="164"/>
      <c r="L210" s="164"/>
    </row>
    <row r="211" spans="1:12" s="56" customFormat="1" ht="15" customHeight="1">
      <c r="A211" s="133" t="s">
        <v>41</v>
      </c>
      <c r="B211" s="162">
        <v>43.34</v>
      </c>
      <c r="C211" s="162">
        <v>45.95</v>
      </c>
      <c r="D211" s="162">
        <v>45.45</v>
      </c>
      <c r="E211" s="162">
        <v>45.25</v>
      </c>
      <c r="F211" s="162">
        <v>44.57</v>
      </c>
      <c r="G211" s="162">
        <v>44.42</v>
      </c>
      <c r="H211" s="162">
        <v>43.39</v>
      </c>
      <c r="I211" s="162">
        <v>43.29</v>
      </c>
      <c r="J211" s="162">
        <v>41.31</v>
      </c>
      <c r="K211" s="162">
        <v>41.36</v>
      </c>
      <c r="L211" s="162">
        <v>38.36</v>
      </c>
    </row>
    <row r="212" spans="1:12" s="56" customFormat="1" ht="15" customHeight="1">
      <c r="A212" s="43"/>
      <c r="B212" s="163"/>
      <c r="C212" s="163"/>
      <c r="D212" s="163"/>
      <c r="E212" s="163"/>
      <c r="F212" s="163"/>
      <c r="G212" s="163"/>
      <c r="H212" s="163"/>
      <c r="I212" s="163"/>
      <c r="J212" s="163"/>
      <c r="K212" s="163"/>
      <c r="L212" s="163"/>
    </row>
    <row r="213" spans="1:12" s="56" customFormat="1" ht="15" customHeight="1">
      <c r="A213" s="27" t="s">
        <v>92</v>
      </c>
      <c r="B213" s="164">
        <v>45.91</v>
      </c>
      <c r="C213" s="164">
        <v>47</v>
      </c>
      <c r="D213" s="164">
        <v>50</v>
      </c>
      <c r="E213" s="164">
        <v>0</v>
      </c>
      <c r="F213" s="164">
        <v>0</v>
      </c>
      <c r="G213" s="164">
        <v>57.64</v>
      </c>
      <c r="H213" s="164">
        <v>36.65</v>
      </c>
      <c r="I213" s="164">
        <v>53.58</v>
      </c>
      <c r="J213" s="164">
        <v>41.72</v>
      </c>
      <c r="K213" s="164">
        <v>48.55</v>
      </c>
      <c r="L213" s="164">
        <v>44.66</v>
      </c>
    </row>
    <row r="214" spans="1:12" s="56" customFormat="1" ht="15" customHeight="1">
      <c r="A214" s="27" t="s">
        <v>93</v>
      </c>
      <c r="B214" s="164">
        <v>40.29</v>
      </c>
      <c r="C214" s="164">
        <v>43.99</v>
      </c>
      <c r="D214" s="164">
        <v>40.86</v>
      </c>
      <c r="E214" s="164">
        <v>37.450000000000003</v>
      </c>
      <c r="F214" s="164">
        <v>42.18</v>
      </c>
      <c r="G214" s="164">
        <v>47.21</v>
      </c>
      <c r="H214" s="164">
        <v>40.92</v>
      </c>
      <c r="I214" s="164">
        <v>39.35</v>
      </c>
      <c r="J214" s="164">
        <v>42.99</v>
      </c>
      <c r="K214" s="164">
        <v>40.15</v>
      </c>
      <c r="L214" s="164">
        <v>38.979999999999997</v>
      </c>
    </row>
    <row r="215" spans="1:12" s="56" customFormat="1" ht="15" customHeight="1">
      <c r="A215" s="27" t="s">
        <v>94</v>
      </c>
      <c r="B215" s="164">
        <v>39.049999999999997</v>
      </c>
      <c r="C215" s="164">
        <v>36.67</v>
      </c>
      <c r="D215" s="164">
        <v>45.35</v>
      </c>
      <c r="E215" s="164">
        <v>40.89</v>
      </c>
      <c r="F215" s="164">
        <v>41.72</v>
      </c>
      <c r="G215" s="164">
        <v>39.93</v>
      </c>
      <c r="H215" s="164">
        <v>40.159999999999997</v>
      </c>
      <c r="I215" s="164">
        <v>39.5</v>
      </c>
      <c r="J215" s="164">
        <v>37.97</v>
      </c>
      <c r="K215" s="164">
        <v>38.54</v>
      </c>
      <c r="L215" s="164">
        <v>36.19</v>
      </c>
    </row>
    <row r="216" spans="1:12" s="56" customFormat="1" ht="15" customHeight="1">
      <c r="A216" s="27" t="s">
        <v>80</v>
      </c>
      <c r="B216" s="164">
        <v>40.700000000000003</v>
      </c>
      <c r="C216" s="164">
        <v>43.89</v>
      </c>
      <c r="D216" s="164">
        <v>44.64</v>
      </c>
      <c r="E216" s="164">
        <v>44.42</v>
      </c>
      <c r="F216" s="164">
        <v>42.6</v>
      </c>
      <c r="G216" s="164">
        <v>41.83</v>
      </c>
      <c r="H216" s="164">
        <v>43.55</v>
      </c>
      <c r="I216" s="164">
        <v>41.09</v>
      </c>
      <c r="J216" s="164">
        <v>39.869999999999997</v>
      </c>
      <c r="K216" s="164">
        <v>37.61</v>
      </c>
      <c r="L216" s="164">
        <v>31.98</v>
      </c>
    </row>
    <row r="217" spans="1:12" s="115" customFormat="1" ht="15" customHeight="1">
      <c r="A217" s="117" t="s">
        <v>157</v>
      </c>
      <c r="B217" s="164">
        <v>43.424999999999997</v>
      </c>
      <c r="C217" s="164">
        <v>47.24</v>
      </c>
      <c r="D217" s="164">
        <v>45.63</v>
      </c>
      <c r="E217" s="164">
        <v>45.784999999999997</v>
      </c>
      <c r="F217" s="164">
        <v>43.265000000000001</v>
      </c>
      <c r="G217" s="164">
        <v>42.21</v>
      </c>
      <c r="H217" s="164">
        <v>43.185000000000002</v>
      </c>
      <c r="I217" s="164">
        <v>38.015000000000001</v>
      </c>
      <c r="J217" s="164">
        <v>43.564999999999998</v>
      </c>
      <c r="K217" s="164">
        <v>41.06</v>
      </c>
      <c r="L217" s="164">
        <v>43.58</v>
      </c>
    </row>
    <row r="218" spans="1:12" s="60" customFormat="1" ht="15" customHeight="1">
      <c r="A218" s="16" t="s">
        <v>95</v>
      </c>
      <c r="B218" s="165">
        <v>43.34</v>
      </c>
      <c r="C218" s="165">
        <v>45.11</v>
      </c>
      <c r="D218" s="165">
        <v>43.16</v>
      </c>
      <c r="E218" s="165">
        <v>45.68</v>
      </c>
      <c r="F218" s="165">
        <v>45.75</v>
      </c>
      <c r="G218" s="165">
        <v>40.840000000000003</v>
      </c>
      <c r="H218" s="165">
        <v>45.03</v>
      </c>
      <c r="I218" s="165">
        <v>41.37</v>
      </c>
      <c r="J218" s="165">
        <v>39.619999999999997</v>
      </c>
      <c r="K218" s="165">
        <v>41.37</v>
      </c>
      <c r="L218" s="165">
        <v>41.41</v>
      </c>
    </row>
    <row r="219" spans="1:12" s="56" customFormat="1" ht="15" customHeight="1">
      <c r="A219" s="27" t="s">
        <v>96</v>
      </c>
      <c r="B219" s="164">
        <v>44.27</v>
      </c>
      <c r="C219" s="164">
        <v>43.81</v>
      </c>
      <c r="D219" s="164">
        <v>46.24</v>
      </c>
      <c r="E219" s="164">
        <v>46.68</v>
      </c>
      <c r="F219" s="164">
        <v>45.53</v>
      </c>
      <c r="G219" s="164">
        <v>45.66</v>
      </c>
      <c r="H219" s="164">
        <v>45.43</v>
      </c>
      <c r="I219" s="164">
        <v>45.18</v>
      </c>
      <c r="J219" s="164">
        <v>44.81</v>
      </c>
      <c r="K219" s="164">
        <v>41.27</v>
      </c>
      <c r="L219" s="164">
        <v>39.21</v>
      </c>
    </row>
    <row r="220" spans="1:12" s="56" customFormat="1" ht="15" customHeight="1">
      <c r="A220" s="27" t="s">
        <v>97</v>
      </c>
      <c r="B220" s="164">
        <v>47.65</v>
      </c>
      <c r="C220" s="164">
        <v>46.63</v>
      </c>
      <c r="D220" s="164">
        <v>51.65</v>
      </c>
      <c r="E220" s="164">
        <v>49.69</v>
      </c>
      <c r="F220" s="164">
        <v>50.34</v>
      </c>
      <c r="G220" s="164">
        <v>47.75</v>
      </c>
      <c r="H220" s="164">
        <v>45.16</v>
      </c>
      <c r="I220" s="164">
        <v>49.78</v>
      </c>
      <c r="J220" s="164">
        <v>43.93</v>
      </c>
      <c r="K220" s="164">
        <v>47.62</v>
      </c>
      <c r="L220" s="164">
        <v>41.51</v>
      </c>
    </row>
    <row r="221" spans="1:12" s="56" customFormat="1" ht="15" customHeight="1">
      <c r="A221" s="27" t="s">
        <v>98</v>
      </c>
      <c r="B221" s="164">
        <v>41.99</v>
      </c>
      <c r="C221" s="164">
        <v>46.95</v>
      </c>
      <c r="D221" s="164">
        <v>45.75</v>
      </c>
      <c r="E221" s="164">
        <v>43.76</v>
      </c>
      <c r="F221" s="164">
        <v>41.58</v>
      </c>
      <c r="G221" s="164">
        <v>41.58</v>
      </c>
      <c r="H221" s="164">
        <v>40.090000000000003</v>
      </c>
      <c r="I221" s="164">
        <v>37.44</v>
      </c>
      <c r="J221" s="164">
        <v>32.119999999999997</v>
      </c>
      <c r="K221" s="164">
        <v>31.36</v>
      </c>
      <c r="L221" s="164">
        <v>23.91</v>
      </c>
    </row>
    <row r="222" spans="1:12" s="56" customFormat="1" ht="15" customHeight="1">
      <c r="B222" s="135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</row>
    <row r="223" spans="1:12" s="56" customFormat="1">
      <c r="B223" s="135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</row>
    <row r="224" spans="1:12" s="56" customFormat="1">
      <c r="A224" s="91"/>
      <c r="B224" s="91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</row>
    <row r="225" spans="1:12" s="56" customFormat="1">
      <c r="A225" s="335">
        <v>1998</v>
      </c>
      <c r="B225" s="335"/>
      <c r="C225" s="335"/>
      <c r="D225" s="335"/>
      <c r="E225" s="335"/>
      <c r="F225" s="335"/>
      <c r="G225" s="335"/>
      <c r="H225" s="335"/>
      <c r="I225" s="335"/>
      <c r="J225" s="335"/>
      <c r="K225" s="335"/>
      <c r="L225" s="335"/>
    </row>
    <row r="226" spans="1:12" s="56" customFormat="1">
      <c r="A226" s="341" t="s">
        <v>77</v>
      </c>
      <c r="B226" s="338" t="s">
        <v>29</v>
      </c>
      <c r="C226" s="335" t="s">
        <v>30</v>
      </c>
      <c r="D226" s="335"/>
      <c r="E226" s="335"/>
      <c r="F226" s="335"/>
      <c r="G226" s="335"/>
      <c r="H226" s="335"/>
      <c r="I226" s="335"/>
      <c r="J226" s="335"/>
      <c r="K226" s="335"/>
      <c r="L226" s="335"/>
    </row>
    <row r="227" spans="1:12" s="56" customFormat="1">
      <c r="A227" s="342"/>
      <c r="B227" s="339"/>
      <c r="C227" s="132">
        <v>1</v>
      </c>
      <c r="D227" s="132">
        <v>2</v>
      </c>
      <c r="E227" s="132">
        <v>3</v>
      </c>
      <c r="F227" s="132">
        <v>4</v>
      </c>
      <c r="G227" s="132">
        <v>5</v>
      </c>
      <c r="H227" s="132">
        <v>6</v>
      </c>
      <c r="I227" s="132">
        <v>7</v>
      </c>
      <c r="J227" s="132">
        <v>8</v>
      </c>
      <c r="K227" s="132">
        <v>9</v>
      </c>
      <c r="L227" s="132">
        <v>10</v>
      </c>
    </row>
    <row r="228" spans="1:12" s="56" customFormat="1">
      <c r="A228" s="2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</row>
    <row r="229" spans="1:12" s="60" customFormat="1">
      <c r="A229" s="133" t="s">
        <v>31</v>
      </c>
      <c r="B229" s="159">
        <v>2818211.125</v>
      </c>
      <c r="C229" s="159">
        <v>281820.5</v>
      </c>
      <c r="D229" s="159">
        <v>281820.5</v>
      </c>
      <c r="E229" s="159">
        <v>281820.5</v>
      </c>
      <c r="F229" s="159">
        <v>281820.5</v>
      </c>
      <c r="G229" s="159">
        <v>281820.5</v>
      </c>
      <c r="H229" s="159">
        <v>281820.5</v>
      </c>
      <c r="I229" s="159">
        <v>281820.5</v>
      </c>
      <c r="J229" s="159">
        <v>281820.5</v>
      </c>
      <c r="K229" s="159">
        <v>281820.5</v>
      </c>
      <c r="L229" s="159">
        <v>281826.625</v>
      </c>
    </row>
    <row r="230" spans="1:12" s="60" customFormat="1">
      <c r="A230" s="27"/>
      <c r="B230" s="160"/>
      <c r="C230" s="160"/>
      <c r="D230" s="160"/>
      <c r="E230" s="160"/>
      <c r="F230" s="160"/>
      <c r="G230" s="160"/>
      <c r="H230" s="160"/>
      <c r="I230" s="160"/>
      <c r="J230" s="160"/>
      <c r="K230" s="160"/>
      <c r="L230" s="160"/>
    </row>
    <row r="231" spans="1:12" s="60" customFormat="1">
      <c r="A231" s="27" t="s">
        <v>92</v>
      </c>
      <c r="B231" s="160">
        <v>68482.25</v>
      </c>
      <c r="C231" s="160">
        <v>504</v>
      </c>
      <c r="D231" s="160">
        <v>213.5</v>
      </c>
      <c r="E231" s="160">
        <v>353.875</v>
      </c>
      <c r="F231" s="160">
        <v>332.75</v>
      </c>
      <c r="G231" s="160">
        <v>621.625</v>
      </c>
      <c r="H231" s="160">
        <v>3110</v>
      </c>
      <c r="I231" s="160">
        <v>3169.5</v>
      </c>
      <c r="J231" s="160">
        <v>6331.125</v>
      </c>
      <c r="K231" s="160">
        <v>11351.625</v>
      </c>
      <c r="L231" s="160">
        <v>42494.25</v>
      </c>
    </row>
    <row r="232" spans="1:12" s="60" customFormat="1">
      <c r="A232" s="27" t="s">
        <v>93</v>
      </c>
      <c r="B232" s="160">
        <v>169429.875</v>
      </c>
      <c r="C232" s="160">
        <v>120.375</v>
      </c>
      <c r="D232" s="160">
        <v>1423.375</v>
      </c>
      <c r="E232" s="160">
        <v>3543.875</v>
      </c>
      <c r="F232" s="160">
        <v>3699.25</v>
      </c>
      <c r="G232" s="160">
        <v>2979.375</v>
      </c>
      <c r="H232" s="160">
        <v>4545.625</v>
      </c>
      <c r="I232" s="160">
        <v>17537.625</v>
      </c>
      <c r="J232" s="160">
        <v>25628.25</v>
      </c>
      <c r="K232" s="160">
        <v>47483.75</v>
      </c>
      <c r="L232" s="160">
        <v>62468.375</v>
      </c>
    </row>
    <row r="233" spans="1:12" s="60" customFormat="1">
      <c r="A233" s="27" t="s">
        <v>94</v>
      </c>
      <c r="B233" s="160">
        <v>139301.625</v>
      </c>
      <c r="C233" s="160">
        <v>2639.125</v>
      </c>
      <c r="D233" s="160">
        <v>2908.375</v>
      </c>
      <c r="E233" s="160">
        <v>6714.375</v>
      </c>
      <c r="F233" s="160">
        <v>11785.5</v>
      </c>
      <c r="G233" s="160">
        <v>8861.75</v>
      </c>
      <c r="H233" s="160">
        <v>14240.25</v>
      </c>
      <c r="I233" s="160">
        <v>21643</v>
      </c>
      <c r="J233" s="160">
        <v>23140.125</v>
      </c>
      <c r="K233" s="160">
        <v>24187</v>
      </c>
      <c r="L233" s="160">
        <v>23182.125</v>
      </c>
    </row>
    <row r="234" spans="1:12" s="60" customFormat="1">
      <c r="A234" s="27" t="s">
        <v>80</v>
      </c>
      <c r="B234" s="160">
        <v>184127.375</v>
      </c>
      <c r="C234" s="160">
        <v>4451.125</v>
      </c>
      <c r="D234" s="160">
        <v>14287.5</v>
      </c>
      <c r="E234" s="160">
        <v>13903</v>
      </c>
      <c r="F234" s="160">
        <v>17206.875</v>
      </c>
      <c r="G234" s="160">
        <v>23628.375</v>
      </c>
      <c r="H234" s="160">
        <v>24485.125</v>
      </c>
      <c r="I234" s="160">
        <v>27172.625</v>
      </c>
      <c r="J234" s="160">
        <v>23250.25</v>
      </c>
      <c r="K234" s="160">
        <v>18963.625</v>
      </c>
      <c r="L234" s="160">
        <v>16778.875</v>
      </c>
    </row>
    <row r="235" spans="1:12" s="60" customFormat="1" ht="18.75">
      <c r="A235" s="117" t="s">
        <v>157</v>
      </c>
      <c r="B235" s="160">
        <v>536549.75</v>
      </c>
      <c r="C235" s="160">
        <v>77555.75</v>
      </c>
      <c r="D235" s="160">
        <v>57701.625</v>
      </c>
      <c r="E235" s="160">
        <v>53102.875</v>
      </c>
      <c r="F235" s="160">
        <v>51932.875</v>
      </c>
      <c r="G235" s="160">
        <v>47872.25</v>
      </c>
      <c r="H235" s="160">
        <v>47782.5</v>
      </c>
      <c r="I235" s="160">
        <v>49061.75</v>
      </c>
      <c r="J235" s="160">
        <v>57602</v>
      </c>
      <c r="K235" s="160">
        <v>49288.5</v>
      </c>
      <c r="L235" s="160">
        <v>44649.625</v>
      </c>
    </row>
    <row r="236" spans="1:12" s="60" customFormat="1">
      <c r="A236" s="16" t="s">
        <v>95</v>
      </c>
      <c r="B236" s="161">
        <v>322309.125</v>
      </c>
      <c r="C236" s="161">
        <v>56928.375</v>
      </c>
      <c r="D236" s="161">
        <v>49369.75</v>
      </c>
      <c r="E236" s="161">
        <v>40438.375</v>
      </c>
      <c r="F236" s="161">
        <v>35370.5</v>
      </c>
      <c r="G236" s="161">
        <v>34077.875</v>
      </c>
      <c r="H236" s="161">
        <v>30057.625</v>
      </c>
      <c r="I236" s="161">
        <v>22314.5</v>
      </c>
      <c r="J236" s="161">
        <v>21361.25</v>
      </c>
      <c r="K236" s="161">
        <v>15430.125</v>
      </c>
      <c r="L236" s="161">
        <v>16960.75</v>
      </c>
    </row>
    <row r="237" spans="1:12" s="56" customFormat="1">
      <c r="A237" s="27" t="s">
        <v>96</v>
      </c>
      <c r="B237" s="160">
        <v>439556.25</v>
      </c>
      <c r="C237" s="160">
        <v>26592.25</v>
      </c>
      <c r="D237" s="160">
        <v>28461.125</v>
      </c>
      <c r="E237" s="160">
        <v>37194</v>
      </c>
      <c r="F237" s="160">
        <v>35837.125</v>
      </c>
      <c r="G237" s="160">
        <v>47832.25</v>
      </c>
      <c r="H237" s="160">
        <v>49087</v>
      </c>
      <c r="I237" s="160">
        <v>56526.75</v>
      </c>
      <c r="J237" s="160">
        <v>56837.125</v>
      </c>
      <c r="K237" s="160">
        <v>62087.5</v>
      </c>
      <c r="L237" s="160">
        <v>39101.125</v>
      </c>
    </row>
    <row r="238" spans="1:12" s="56" customFormat="1">
      <c r="A238" s="27" t="s">
        <v>97</v>
      </c>
      <c r="B238" s="160">
        <v>387575.75</v>
      </c>
      <c r="C238" s="160">
        <v>7172.625</v>
      </c>
      <c r="D238" s="160">
        <v>23968.375</v>
      </c>
      <c r="E238" s="160">
        <v>57182.25</v>
      </c>
      <c r="F238" s="160">
        <v>56306.75</v>
      </c>
      <c r="G238" s="160">
        <v>51938.125</v>
      </c>
      <c r="H238" s="160">
        <v>53010.875</v>
      </c>
      <c r="I238" s="160">
        <v>53751.75</v>
      </c>
      <c r="J238" s="160">
        <v>36252.625</v>
      </c>
      <c r="K238" s="160">
        <v>29566.75</v>
      </c>
      <c r="L238" s="160">
        <v>18425.625</v>
      </c>
    </row>
    <row r="239" spans="1:12" s="56" customFormat="1">
      <c r="A239" s="27" t="s">
        <v>98</v>
      </c>
      <c r="B239" s="160">
        <v>570879.125</v>
      </c>
      <c r="C239" s="160">
        <v>105856.875</v>
      </c>
      <c r="D239" s="160">
        <v>103486.875</v>
      </c>
      <c r="E239" s="160">
        <v>69387.875</v>
      </c>
      <c r="F239" s="160">
        <v>69348.875</v>
      </c>
      <c r="G239" s="160">
        <v>64008.875</v>
      </c>
      <c r="H239" s="160">
        <v>55501.5</v>
      </c>
      <c r="I239" s="160">
        <v>30643</v>
      </c>
      <c r="J239" s="160">
        <v>31417.75</v>
      </c>
      <c r="K239" s="160">
        <v>23461.625</v>
      </c>
      <c r="L239" s="160">
        <v>17765.875</v>
      </c>
    </row>
    <row r="240" spans="1:12" s="56" customFormat="1">
      <c r="A240" s="27"/>
      <c r="B240" s="160"/>
      <c r="C240" s="160"/>
      <c r="D240" s="160"/>
      <c r="E240" s="160"/>
      <c r="F240" s="160"/>
      <c r="G240" s="160"/>
      <c r="H240" s="160"/>
      <c r="I240" s="160"/>
      <c r="J240" s="160"/>
      <c r="K240" s="160"/>
      <c r="L240" s="160"/>
    </row>
    <row r="241" spans="1:12" s="56" customFormat="1">
      <c r="A241" s="133" t="s">
        <v>41</v>
      </c>
      <c r="B241" s="162">
        <v>44.587499999999999</v>
      </c>
      <c r="C241" s="162">
        <v>49.515000000000001</v>
      </c>
      <c r="D241" s="162">
        <v>47.42</v>
      </c>
      <c r="E241" s="162">
        <v>46.983750000000001</v>
      </c>
      <c r="F241" s="162">
        <v>45.8825</v>
      </c>
      <c r="G241" s="162">
        <v>45.646250000000002</v>
      </c>
      <c r="H241" s="162">
        <v>44.92</v>
      </c>
      <c r="I241" s="162">
        <v>44.936250000000001</v>
      </c>
      <c r="J241" s="162">
        <v>41.768749999999997</v>
      </c>
      <c r="K241" s="162">
        <v>41.521250000000002</v>
      </c>
      <c r="L241" s="162">
        <v>37.301250000000003</v>
      </c>
    </row>
    <row r="242" spans="1:12" s="56" customFormat="1">
      <c r="A242" s="43"/>
      <c r="B242" s="163" t="s">
        <v>42</v>
      </c>
      <c r="C242" s="163"/>
      <c r="D242" s="163"/>
      <c r="E242" s="163"/>
      <c r="F242" s="163"/>
      <c r="G242" s="163"/>
      <c r="H242" s="163"/>
      <c r="I242" s="163"/>
      <c r="J242" s="163"/>
      <c r="K242" s="163"/>
      <c r="L242" s="163"/>
    </row>
    <row r="243" spans="1:12" s="56" customFormat="1">
      <c r="A243" s="27" t="s">
        <v>92</v>
      </c>
      <c r="B243" s="164">
        <v>50.066249999999997</v>
      </c>
      <c r="C243" s="164">
        <v>72</v>
      </c>
      <c r="D243" s="164">
        <v>48</v>
      </c>
      <c r="E243" s="164">
        <v>48</v>
      </c>
      <c r="F243" s="164">
        <v>42.5</v>
      </c>
      <c r="G243" s="164">
        <v>48</v>
      </c>
      <c r="H243" s="164">
        <v>53.95</v>
      </c>
      <c r="I243" s="164">
        <v>47.796250000000001</v>
      </c>
      <c r="J243" s="164">
        <v>48.653750000000002</v>
      </c>
      <c r="K243" s="164">
        <v>50.353749999999998</v>
      </c>
      <c r="L243" s="164">
        <v>49.798749999999998</v>
      </c>
    </row>
    <row r="244" spans="1:12" s="56" customFormat="1">
      <c r="A244" s="27" t="s">
        <v>93</v>
      </c>
      <c r="B244" s="164">
        <v>41.091250000000002</v>
      </c>
      <c r="C244" s="164">
        <v>48</v>
      </c>
      <c r="D244" s="164">
        <v>43.4</v>
      </c>
      <c r="E244" s="164">
        <v>51.378749999999997</v>
      </c>
      <c r="F244" s="164">
        <v>36.338749999999997</v>
      </c>
      <c r="G244" s="164">
        <v>46.387142857142855</v>
      </c>
      <c r="H244" s="164">
        <v>39.645714285714284</v>
      </c>
      <c r="I244" s="164">
        <v>41.195</v>
      </c>
      <c r="J244" s="164">
        <v>41.64</v>
      </c>
      <c r="K244" s="164">
        <v>41.152500000000003</v>
      </c>
      <c r="L244" s="164">
        <v>40.422499999999999</v>
      </c>
    </row>
    <row r="245" spans="1:12" s="56" customFormat="1">
      <c r="A245" s="27" t="s">
        <v>94</v>
      </c>
      <c r="B245" s="164">
        <v>38.475000000000001</v>
      </c>
      <c r="C245" s="164">
        <v>43.738</v>
      </c>
      <c r="D245" s="164">
        <v>36.102499999999999</v>
      </c>
      <c r="E245" s="164">
        <v>43.877499999999998</v>
      </c>
      <c r="F245" s="164">
        <v>39.71125</v>
      </c>
      <c r="G245" s="164">
        <v>50.933750000000003</v>
      </c>
      <c r="H245" s="164">
        <v>39.66375</v>
      </c>
      <c r="I245" s="164">
        <v>42.123750000000001</v>
      </c>
      <c r="J245" s="164">
        <v>40.265000000000001</v>
      </c>
      <c r="K245" s="164">
        <v>35.795000000000002</v>
      </c>
      <c r="L245" s="164">
        <v>31.15625</v>
      </c>
    </row>
    <row r="246" spans="1:12" ht="15" customHeight="1">
      <c r="A246" s="27" t="s">
        <v>80</v>
      </c>
      <c r="B246" s="164">
        <v>41.856250000000003</v>
      </c>
      <c r="C246" s="164">
        <v>48.41</v>
      </c>
      <c r="D246" s="164">
        <v>49.618749999999999</v>
      </c>
      <c r="E246" s="164">
        <v>46.751249999999999</v>
      </c>
      <c r="F246" s="164">
        <v>42.064999999999998</v>
      </c>
      <c r="G246" s="164">
        <v>43.65625</v>
      </c>
      <c r="H246" s="164">
        <v>43.376249999999999</v>
      </c>
      <c r="I246" s="164">
        <v>39.221249999999998</v>
      </c>
      <c r="J246" s="164">
        <v>39.814999999999998</v>
      </c>
      <c r="K246" s="164">
        <v>41.23</v>
      </c>
      <c r="L246" s="164">
        <v>32.033749999999998</v>
      </c>
    </row>
    <row r="247" spans="1:12" s="56" customFormat="1" ht="18.75">
      <c r="A247" s="117" t="s">
        <v>157</v>
      </c>
      <c r="B247" s="164">
        <v>47.819375000000001</v>
      </c>
      <c r="C247" s="164">
        <v>55.536875000000002</v>
      </c>
      <c r="D247" s="164">
        <v>51.394642857142856</v>
      </c>
      <c r="E247" s="164">
        <v>51.049166666666679</v>
      </c>
      <c r="F247" s="164">
        <v>45.81583333333333</v>
      </c>
      <c r="G247" s="164">
        <v>38.524999999999999</v>
      </c>
      <c r="H247" s="164">
        <v>43.723375000000004</v>
      </c>
      <c r="I247" s="164">
        <v>49.475000000000001</v>
      </c>
      <c r="J247" s="164">
        <v>58.063124999999999</v>
      </c>
      <c r="K247" s="164">
        <v>43.221964285714279</v>
      </c>
      <c r="L247" s="164">
        <v>35.776249999999997</v>
      </c>
    </row>
    <row r="248" spans="1:12" s="60" customFormat="1">
      <c r="A248" s="16" t="s">
        <v>95</v>
      </c>
      <c r="B248" s="165">
        <v>43.816249999999997</v>
      </c>
      <c r="C248" s="165">
        <v>47.08</v>
      </c>
      <c r="D248" s="165">
        <v>46.043750000000003</v>
      </c>
      <c r="E248" s="165">
        <v>45.16375</v>
      </c>
      <c r="F248" s="165">
        <v>42.337499999999999</v>
      </c>
      <c r="G248" s="165">
        <v>42.572499999999998</v>
      </c>
      <c r="H248" s="165">
        <v>41.891249999999999</v>
      </c>
      <c r="I248" s="165">
        <v>44.417499999999997</v>
      </c>
      <c r="J248" s="165">
        <v>40.938749999999999</v>
      </c>
      <c r="K248" s="165">
        <v>37.517499999999998</v>
      </c>
      <c r="L248" s="165">
        <v>39.441249999999997</v>
      </c>
    </row>
    <row r="249" spans="1:12" s="56" customFormat="1">
      <c r="A249" s="27" t="s">
        <v>96</v>
      </c>
      <c r="B249" s="164">
        <v>44.136249999999997</v>
      </c>
      <c r="C249" s="164">
        <v>47.317500000000003</v>
      </c>
      <c r="D249" s="164">
        <v>42.481250000000003</v>
      </c>
      <c r="E249" s="164">
        <v>44.308750000000003</v>
      </c>
      <c r="F249" s="164">
        <v>46.321249999999999</v>
      </c>
      <c r="G249" s="164">
        <v>46.56</v>
      </c>
      <c r="H249" s="164">
        <v>45.521250000000002</v>
      </c>
      <c r="I249" s="164">
        <v>44.721249999999998</v>
      </c>
      <c r="J249" s="164">
        <v>41.787500000000001</v>
      </c>
      <c r="K249" s="164">
        <v>44.713749999999997</v>
      </c>
      <c r="L249" s="164">
        <v>38.06</v>
      </c>
    </row>
    <row r="250" spans="1:12" s="56" customFormat="1">
      <c r="A250" s="27" t="s">
        <v>97</v>
      </c>
      <c r="B250" s="164">
        <v>51.384999999999998</v>
      </c>
      <c r="C250" s="164">
        <v>55.651249999999997</v>
      </c>
      <c r="D250" s="164">
        <v>60.438749999999999</v>
      </c>
      <c r="E250" s="164">
        <v>52.526249999999997</v>
      </c>
      <c r="F250" s="164">
        <v>51.566249999999997</v>
      </c>
      <c r="G250" s="164">
        <v>50.914999999999999</v>
      </c>
      <c r="H250" s="164">
        <v>52.9925</v>
      </c>
      <c r="I250" s="164">
        <v>51.612499999999997</v>
      </c>
      <c r="J250" s="164">
        <v>50.844999999999999</v>
      </c>
      <c r="K250" s="164">
        <v>46.878749999999997</v>
      </c>
      <c r="L250" s="164">
        <v>37.354999999999997</v>
      </c>
    </row>
    <row r="251" spans="1:12" s="56" customFormat="1">
      <c r="A251" s="27" t="s">
        <v>98</v>
      </c>
      <c r="B251" s="164">
        <v>41.78875</v>
      </c>
      <c r="C251" s="164">
        <v>48.952500000000001</v>
      </c>
      <c r="D251" s="164">
        <v>43.807499999999997</v>
      </c>
      <c r="E251" s="164">
        <v>42.673749999999998</v>
      </c>
      <c r="F251" s="164">
        <v>43.057499999999997</v>
      </c>
      <c r="G251" s="164">
        <v>41.825000000000003</v>
      </c>
      <c r="H251" s="164">
        <v>39.715000000000003</v>
      </c>
      <c r="I251" s="164">
        <v>37.813749999999999</v>
      </c>
      <c r="J251" s="164">
        <v>33.123750000000001</v>
      </c>
      <c r="K251" s="164">
        <v>32.14</v>
      </c>
      <c r="L251" s="164">
        <v>20.7575</v>
      </c>
    </row>
    <row r="252" spans="1:12" s="56" customFormat="1">
      <c r="B252" s="135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</row>
    <row r="253" spans="1:12" s="56" customFormat="1">
      <c r="A253" s="91"/>
      <c r="B253" s="134"/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</row>
    <row r="254" spans="1:12" s="56" customFormat="1">
      <c r="A254" s="335">
        <v>1999</v>
      </c>
      <c r="B254" s="335"/>
      <c r="C254" s="335"/>
      <c r="D254" s="335"/>
      <c r="E254" s="335"/>
      <c r="F254" s="335"/>
      <c r="G254" s="335"/>
      <c r="H254" s="335"/>
      <c r="I254" s="335"/>
      <c r="J254" s="335"/>
      <c r="K254" s="335"/>
      <c r="L254" s="335"/>
    </row>
    <row r="255" spans="1:12" s="56" customFormat="1">
      <c r="A255" s="341" t="s">
        <v>77</v>
      </c>
      <c r="B255" s="338" t="s">
        <v>29</v>
      </c>
      <c r="C255" s="335" t="s">
        <v>30</v>
      </c>
      <c r="D255" s="335"/>
      <c r="E255" s="335"/>
      <c r="F255" s="335"/>
      <c r="G255" s="335"/>
      <c r="H255" s="335"/>
      <c r="I255" s="335"/>
      <c r="J255" s="335"/>
      <c r="K255" s="335"/>
      <c r="L255" s="335"/>
    </row>
    <row r="256" spans="1:12" s="56" customFormat="1">
      <c r="A256" s="342"/>
      <c r="B256" s="339"/>
      <c r="C256" s="132">
        <v>1</v>
      </c>
      <c r="D256" s="132">
        <v>2</v>
      </c>
      <c r="E256" s="132">
        <v>3</v>
      </c>
      <c r="F256" s="132">
        <v>4</v>
      </c>
      <c r="G256" s="132">
        <v>5</v>
      </c>
      <c r="H256" s="132">
        <v>6</v>
      </c>
      <c r="I256" s="132">
        <v>7</v>
      </c>
      <c r="J256" s="132">
        <v>8</v>
      </c>
      <c r="K256" s="132">
        <v>9</v>
      </c>
      <c r="L256" s="132">
        <v>10</v>
      </c>
    </row>
    <row r="257" spans="1:12" s="56" customFormat="1">
      <c r="A257" s="2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</row>
    <row r="258" spans="1:12" s="60" customFormat="1">
      <c r="A258" s="133" t="s">
        <v>31</v>
      </c>
      <c r="B258" s="159">
        <v>2914488.777777778</v>
      </c>
      <c r="C258" s="159">
        <v>291448.33333333331</v>
      </c>
      <c r="D258" s="159">
        <v>291448.33333333331</v>
      </c>
      <c r="E258" s="159">
        <v>291448.33333333331</v>
      </c>
      <c r="F258" s="159">
        <v>291448.33333333331</v>
      </c>
      <c r="G258" s="159">
        <v>291448.33333333337</v>
      </c>
      <c r="H258" s="159">
        <v>291448.33333333331</v>
      </c>
      <c r="I258" s="159">
        <v>291448.33333333331</v>
      </c>
      <c r="J258" s="159">
        <v>291448.33333333331</v>
      </c>
      <c r="K258" s="159">
        <v>291448.33333333331</v>
      </c>
      <c r="L258" s="159">
        <v>291453.77777777781</v>
      </c>
    </row>
    <row r="259" spans="1:12" s="56" customFormat="1">
      <c r="A259" s="27"/>
      <c r="B259" s="160"/>
      <c r="C259" s="160"/>
      <c r="D259" s="160"/>
      <c r="E259" s="160"/>
      <c r="F259" s="160"/>
      <c r="G259" s="160"/>
      <c r="H259" s="160"/>
      <c r="I259" s="160"/>
      <c r="J259" s="160"/>
      <c r="K259" s="160"/>
      <c r="L259" s="160"/>
    </row>
    <row r="260" spans="1:12" s="56" customFormat="1">
      <c r="A260" s="27" t="s">
        <v>92</v>
      </c>
      <c r="B260" s="160">
        <v>77311.888888888891</v>
      </c>
      <c r="C260" s="160">
        <v>1200.8888888888889</v>
      </c>
      <c r="D260" s="160">
        <v>504.33333333333331</v>
      </c>
      <c r="E260" s="160">
        <v>535.66666666666663</v>
      </c>
      <c r="F260" s="160">
        <v>695.77777777777783</v>
      </c>
      <c r="G260" s="160">
        <v>343.77777777777777</v>
      </c>
      <c r="H260" s="160">
        <v>1809.2222222222222</v>
      </c>
      <c r="I260" s="160">
        <v>3897.4444444444443</v>
      </c>
      <c r="J260" s="160">
        <v>5261.1111111111113</v>
      </c>
      <c r="K260" s="160">
        <v>15951.111111111111</v>
      </c>
      <c r="L260" s="160">
        <v>47112.555555555555</v>
      </c>
    </row>
    <row r="261" spans="1:12" s="56" customFormat="1">
      <c r="A261" s="27" t="s">
        <v>93</v>
      </c>
      <c r="B261" s="160">
        <v>174951.77777777778</v>
      </c>
      <c r="C261" s="160">
        <v>1188.6666666666667</v>
      </c>
      <c r="D261" s="160">
        <v>340.44444444444446</v>
      </c>
      <c r="E261" s="160">
        <v>908.66666666666663</v>
      </c>
      <c r="F261" s="160">
        <v>1752.1111111111111</v>
      </c>
      <c r="G261" s="160">
        <v>4203.666666666667</v>
      </c>
      <c r="H261" s="160">
        <v>6485.7777777777774</v>
      </c>
      <c r="I261" s="160">
        <v>16804.444444444445</v>
      </c>
      <c r="J261" s="160">
        <v>25839.555555555555</v>
      </c>
      <c r="K261" s="160">
        <v>44694.888888888891</v>
      </c>
      <c r="L261" s="160">
        <v>72733.555555555562</v>
      </c>
    </row>
    <row r="262" spans="1:12" s="56" customFormat="1">
      <c r="A262" s="27" t="s">
        <v>94</v>
      </c>
      <c r="B262" s="160">
        <v>140073.33333333334</v>
      </c>
      <c r="C262" s="160">
        <v>2128</v>
      </c>
      <c r="D262" s="160">
        <v>4645.333333333333</v>
      </c>
      <c r="E262" s="160">
        <v>7094.1111111111113</v>
      </c>
      <c r="F262" s="160">
        <v>8804.5555555555547</v>
      </c>
      <c r="G262" s="160">
        <v>10810.222222222223</v>
      </c>
      <c r="H262" s="160">
        <v>11859.111111111111</v>
      </c>
      <c r="I262" s="160">
        <v>18723.777777777777</v>
      </c>
      <c r="J262" s="160">
        <v>21453.666666666668</v>
      </c>
      <c r="K262" s="160">
        <v>28183.222222222223</v>
      </c>
      <c r="L262" s="160">
        <v>26371.333333333332</v>
      </c>
    </row>
    <row r="263" spans="1:12" s="56" customFormat="1">
      <c r="A263" s="27" t="s">
        <v>80</v>
      </c>
      <c r="B263" s="160">
        <v>195448</v>
      </c>
      <c r="C263" s="160">
        <v>6667.5555555555557</v>
      </c>
      <c r="D263" s="160">
        <v>11204.111111111111</v>
      </c>
      <c r="E263" s="160">
        <v>14339.777777777777</v>
      </c>
      <c r="F263" s="160">
        <v>19394.666666666668</v>
      </c>
      <c r="G263" s="160">
        <v>26343.111111111109</v>
      </c>
      <c r="H263" s="160">
        <v>23690</v>
      </c>
      <c r="I263" s="160">
        <v>29956.555555555555</v>
      </c>
      <c r="J263" s="160">
        <v>25379.111111111109</v>
      </c>
      <c r="K263" s="160">
        <v>22723.222222222223</v>
      </c>
      <c r="L263" s="160">
        <v>15749.888888888889</v>
      </c>
    </row>
    <row r="264" spans="1:12" s="56" customFormat="1" ht="18.75">
      <c r="A264" s="117" t="s">
        <v>157</v>
      </c>
      <c r="B264" s="160">
        <v>539536</v>
      </c>
      <c r="C264" s="160">
        <v>72839.888888888891</v>
      </c>
      <c r="D264" s="160">
        <v>59323.222222222226</v>
      </c>
      <c r="E264" s="160">
        <v>49378.444444444445</v>
      </c>
      <c r="F264" s="160">
        <v>52752.555555555555</v>
      </c>
      <c r="G264" s="160">
        <v>57172.666666666664</v>
      </c>
      <c r="H264" s="160">
        <v>51096.222222222219</v>
      </c>
      <c r="I264" s="160">
        <v>52594.555555555562</v>
      </c>
      <c r="J264" s="160">
        <v>53486</v>
      </c>
      <c r="K264" s="160">
        <v>52644.555555555562</v>
      </c>
      <c r="L264" s="160">
        <v>38247.888888888891</v>
      </c>
    </row>
    <row r="265" spans="1:12" s="60" customFormat="1">
      <c r="A265" s="16" t="s">
        <v>95</v>
      </c>
      <c r="B265" s="161">
        <v>325700.11111111112</v>
      </c>
      <c r="C265" s="161">
        <v>49945</v>
      </c>
      <c r="D265" s="161">
        <v>57134.333333333336</v>
      </c>
      <c r="E265" s="161">
        <v>37928.777777777781</v>
      </c>
      <c r="F265" s="161">
        <v>31110.333333333332</v>
      </c>
      <c r="G265" s="161">
        <v>20717</v>
      </c>
      <c r="H265" s="161">
        <v>31277.111111111109</v>
      </c>
      <c r="I265" s="161">
        <v>29409.555555555555</v>
      </c>
      <c r="J265" s="161">
        <v>25224</v>
      </c>
      <c r="K265" s="161">
        <v>20009.444444444445</v>
      </c>
      <c r="L265" s="161">
        <v>22944.555555555555</v>
      </c>
    </row>
    <row r="266" spans="1:12" s="56" customFormat="1">
      <c r="A266" s="27" t="s">
        <v>96</v>
      </c>
      <c r="B266" s="160">
        <v>442729.22222222213</v>
      </c>
      <c r="C266" s="160">
        <v>27363.111111111109</v>
      </c>
      <c r="D266" s="160">
        <v>26295.555555555555</v>
      </c>
      <c r="E266" s="160">
        <v>31558.555555555555</v>
      </c>
      <c r="F266" s="160">
        <v>46177.111111111109</v>
      </c>
      <c r="G266" s="160">
        <v>48623.888888888891</v>
      </c>
      <c r="H266" s="160">
        <v>60423.888888888891</v>
      </c>
      <c r="I266" s="160">
        <v>55244</v>
      </c>
      <c r="J266" s="160">
        <v>61430.333333333336</v>
      </c>
      <c r="K266" s="160">
        <v>51924.888888888891</v>
      </c>
      <c r="L266" s="160">
        <v>33687.888888888891</v>
      </c>
    </row>
    <row r="267" spans="1:12" s="56" customFormat="1">
      <c r="A267" s="27" t="s">
        <v>97</v>
      </c>
      <c r="B267" s="160">
        <v>402403.4444444445</v>
      </c>
      <c r="C267" s="160">
        <v>11519.222222222223</v>
      </c>
      <c r="D267" s="160">
        <v>32388.222222222223</v>
      </c>
      <c r="E267" s="160">
        <v>59364.111111111109</v>
      </c>
      <c r="F267" s="160">
        <v>47839</v>
      </c>
      <c r="G267" s="160">
        <v>59845.333333333336</v>
      </c>
      <c r="H267" s="160">
        <v>52734.444444444445</v>
      </c>
      <c r="I267" s="160">
        <v>42125.111111111109</v>
      </c>
      <c r="J267" s="160">
        <v>41384</v>
      </c>
      <c r="K267" s="160">
        <v>35239.111111111109</v>
      </c>
      <c r="L267" s="160">
        <v>19964.888888888891</v>
      </c>
    </row>
    <row r="268" spans="1:12" s="56" customFormat="1">
      <c r="A268" s="27" t="s">
        <v>98</v>
      </c>
      <c r="B268" s="160">
        <v>616335</v>
      </c>
      <c r="C268" s="160">
        <v>118596</v>
      </c>
      <c r="D268" s="160">
        <v>99612.777777777781</v>
      </c>
      <c r="E268" s="160">
        <v>90340.222222222219</v>
      </c>
      <c r="F268" s="160">
        <v>82922.222222222219</v>
      </c>
      <c r="G268" s="160">
        <v>63388.666666666664</v>
      </c>
      <c r="H268" s="160">
        <v>52072.555555555555</v>
      </c>
      <c r="I268" s="160">
        <v>42692.888888888891</v>
      </c>
      <c r="J268" s="160">
        <v>31990.555555555555</v>
      </c>
      <c r="K268" s="160">
        <v>20077.888888888891</v>
      </c>
      <c r="L268" s="160">
        <v>14641.222222222223</v>
      </c>
    </row>
    <row r="269" spans="1:12" s="56" customFormat="1">
      <c r="A269" s="27"/>
      <c r="B269" s="160"/>
      <c r="C269" s="160"/>
      <c r="D269" s="160"/>
      <c r="E269" s="160"/>
      <c r="F269" s="160"/>
      <c r="G269" s="160"/>
      <c r="H269" s="160"/>
      <c r="I269" s="160"/>
      <c r="J269" s="160"/>
      <c r="K269" s="160"/>
      <c r="L269" s="160"/>
    </row>
    <row r="270" spans="1:12" ht="15" customHeight="1">
      <c r="A270" s="133" t="s">
        <v>41</v>
      </c>
      <c r="B270" s="162">
        <v>44.93888888888889</v>
      </c>
      <c r="C270" s="162">
        <v>47.922222222222224</v>
      </c>
      <c r="D270" s="162">
        <v>47.31</v>
      </c>
      <c r="E270" s="162">
        <v>45.956666666666671</v>
      </c>
      <c r="F270" s="162">
        <v>45.1</v>
      </c>
      <c r="G270" s="162">
        <v>46.00888888888889</v>
      </c>
      <c r="H270" s="162">
        <v>45.417777777777779</v>
      </c>
      <c r="I270" s="162">
        <v>44.81</v>
      </c>
      <c r="J270" s="162">
        <v>44.403333333333336</v>
      </c>
      <c r="K270" s="162">
        <v>42.766666666666666</v>
      </c>
      <c r="L270" s="162">
        <v>39.691111111111113</v>
      </c>
    </row>
    <row r="271" spans="1:12">
      <c r="A271" s="43"/>
      <c r="B271" s="163"/>
      <c r="C271" s="163"/>
      <c r="D271" s="163"/>
      <c r="E271" s="163"/>
      <c r="F271" s="163"/>
      <c r="G271" s="163"/>
      <c r="H271" s="163"/>
      <c r="I271" s="163"/>
      <c r="J271" s="163"/>
      <c r="K271" s="163"/>
      <c r="L271" s="163"/>
    </row>
    <row r="272" spans="1:12">
      <c r="A272" s="27" t="s">
        <v>92</v>
      </c>
      <c r="B272" s="164">
        <v>51.864444444444452</v>
      </c>
      <c r="C272" s="164">
        <v>41.76</v>
      </c>
      <c r="D272" s="164">
        <v>44.4</v>
      </c>
      <c r="E272" s="164">
        <v>54.1</v>
      </c>
      <c r="F272" s="164">
        <v>54.666666666666664</v>
      </c>
      <c r="G272" s="164">
        <v>55.2</v>
      </c>
      <c r="H272" s="164">
        <v>57.69</v>
      </c>
      <c r="I272" s="164">
        <v>62.041111111111114</v>
      </c>
      <c r="J272" s="164">
        <v>53.875555555555565</v>
      </c>
      <c r="K272" s="164">
        <v>52.705555555555549</v>
      </c>
      <c r="L272" s="164">
        <v>50.261111111111113</v>
      </c>
    </row>
    <row r="273" spans="1:12">
      <c r="A273" s="27" t="s">
        <v>93</v>
      </c>
      <c r="B273" s="164">
        <v>43.936666666666667</v>
      </c>
      <c r="C273" s="164">
        <v>41.331666666666671</v>
      </c>
      <c r="D273" s="164">
        <v>32.32</v>
      </c>
      <c r="E273" s="164">
        <v>63.89</v>
      </c>
      <c r="F273" s="164">
        <v>47.473750000000003</v>
      </c>
      <c r="G273" s="164">
        <v>49.395555555555553</v>
      </c>
      <c r="H273" s="164">
        <v>50.533333333333331</v>
      </c>
      <c r="I273" s="164">
        <v>49.706666666666678</v>
      </c>
      <c r="J273" s="164">
        <v>44.777777777777779</v>
      </c>
      <c r="K273" s="164">
        <v>43.317777777777778</v>
      </c>
      <c r="L273" s="164">
        <v>41.548888888888882</v>
      </c>
    </row>
    <row r="274" spans="1:12" s="115" customFormat="1">
      <c r="A274" s="27" t="s">
        <v>94</v>
      </c>
      <c r="B274" s="164">
        <v>40.25</v>
      </c>
      <c r="C274" s="164">
        <v>42.027777777777779</v>
      </c>
      <c r="D274" s="164">
        <v>46.068888888888893</v>
      </c>
      <c r="E274" s="164">
        <v>43.24111111111111</v>
      </c>
      <c r="F274" s="164">
        <v>38.25</v>
      </c>
      <c r="G274" s="164">
        <v>44.015555555555551</v>
      </c>
      <c r="H274" s="164">
        <v>39.233333333333327</v>
      </c>
      <c r="I274" s="164">
        <v>40.644444444444439</v>
      </c>
      <c r="J274" s="164">
        <v>42.017777777777773</v>
      </c>
      <c r="K274" s="164">
        <v>39.914444444444449</v>
      </c>
      <c r="L274" s="164">
        <v>36.653333333333329</v>
      </c>
    </row>
    <row r="275" spans="1:12">
      <c r="A275" s="27" t="s">
        <v>80</v>
      </c>
      <c r="B275" s="164">
        <v>42.662222222222226</v>
      </c>
      <c r="C275" s="164">
        <v>50.846666666666664</v>
      </c>
      <c r="D275" s="164">
        <v>46.531111111111109</v>
      </c>
      <c r="E275" s="164">
        <v>44.871111111111112</v>
      </c>
      <c r="F275" s="164">
        <v>43.752222222222223</v>
      </c>
      <c r="G275" s="164">
        <v>43.281111111111109</v>
      </c>
      <c r="H275" s="164">
        <v>42.597777777777779</v>
      </c>
      <c r="I275" s="164">
        <v>42.12</v>
      </c>
      <c r="J275" s="164">
        <v>42.631111111111103</v>
      </c>
      <c r="K275" s="164">
        <v>40.057777777777773</v>
      </c>
      <c r="L275" s="164">
        <v>36.238888888888894</v>
      </c>
    </row>
    <row r="276" spans="1:12" ht="18.75">
      <c r="A276" s="117" t="s">
        <v>157</v>
      </c>
      <c r="B276" s="164">
        <v>49.04</v>
      </c>
      <c r="C276" s="164">
        <v>58.686666666666667</v>
      </c>
      <c r="D276" s="164">
        <v>51.314444444444447</v>
      </c>
      <c r="E276" s="164">
        <v>44.054444444444442</v>
      </c>
      <c r="F276" s="164">
        <v>44.43333333333333</v>
      </c>
      <c r="G276" s="164">
        <v>46.775555555555556</v>
      </c>
      <c r="H276" s="164">
        <v>43.283055555555563</v>
      </c>
      <c r="I276" s="164">
        <v>52.744027777777781</v>
      </c>
      <c r="J276" s="164">
        <v>44.385714285714286</v>
      </c>
      <c r="K276" s="164">
        <v>43.771111111111111</v>
      </c>
      <c r="L276" s="164">
        <v>38.75</v>
      </c>
    </row>
    <row r="277" spans="1:12" s="115" customFormat="1">
      <c r="A277" s="16" t="s">
        <v>95</v>
      </c>
      <c r="B277" s="165">
        <v>43.24444444444444</v>
      </c>
      <c r="C277" s="165">
        <v>47.261111111111106</v>
      </c>
      <c r="D277" s="165">
        <v>44.9</v>
      </c>
      <c r="E277" s="165">
        <v>44.796666666666674</v>
      </c>
      <c r="F277" s="165">
        <v>41.688888888888883</v>
      </c>
      <c r="G277" s="165">
        <v>45.268888888888888</v>
      </c>
      <c r="H277" s="165">
        <v>42.186666666666675</v>
      </c>
      <c r="I277" s="165">
        <v>39.425555555555547</v>
      </c>
      <c r="J277" s="165">
        <v>42.652222222222221</v>
      </c>
      <c r="K277" s="165">
        <v>42.1</v>
      </c>
      <c r="L277" s="165">
        <v>36.568888888888885</v>
      </c>
    </row>
    <row r="278" spans="1:12">
      <c r="A278" s="27" t="s">
        <v>96</v>
      </c>
      <c r="B278" s="164">
        <v>44.532222222222224</v>
      </c>
      <c r="C278" s="164">
        <v>42.095555555555556</v>
      </c>
      <c r="D278" s="164">
        <v>44.926666666666662</v>
      </c>
      <c r="E278" s="164">
        <v>44.888888888888886</v>
      </c>
      <c r="F278" s="164">
        <v>45.273333333333341</v>
      </c>
      <c r="G278" s="164">
        <v>45.61</v>
      </c>
      <c r="H278" s="164">
        <v>47.184444444444445</v>
      </c>
      <c r="I278" s="164">
        <v>46.572222222222223</v>
      </c>
      <c r="J278" s="164">
        <v>44.021111111111118</v>
      </c>
      <c r="K278" s="164">
        <v>41.17</v>
      </c>
      <c r="L278" s="164">
        <v>41.581111111111113</v>
      </c>
    </row>
    <row r="279" spans="1:12">
      <c r="A279" s="27" t="s">
        <v>97</v>
      </c>
      <c r="B279" s="164">
        <v>50.875555555555557</v>
      </c>
      <c r="C279" s="164">
        <v>52.87555555555555</v>
      </c>
      <c r="D279" s="164">
        <v>55.048888888888889</v>
      </c>
      <c r="E279" s="164">
        <v>51.22</v>
      </c>
      <c r="F279" s="164">
        <v>51.383333333333333</v>
      </c>
      <c r="G279" s="164">
        <v>51.058888888888887</v>
      </c>
      <c r="H279" s="164">
        <v>50.853333333333339</v>
      </c>
      <c r="I279" s="164">
        <v>52.303333333333335</v>
      </c>
      <c r="J279" s="164">
        <v>50.403333333333336</v>
      </c>
      <c r="K279" s="164">
        <v>51.18888888888889</v>
      </c>
      <c r="L279" s="164">
        <v>38.407777777777781</v>
      </c>
    </row>
    <row r="280" spans="1:12">
      <c r="A280" s="27" t="s">
        <v>98</v>
      </c>
      <c r="B280" s="164">
        <v>41.621111111111105</v>
      </c>
      <c r="C280" s="164">
        <v>46.782222222222224</v>
      </c>
      <c r="D280" s="164">
        <v>44.788888888888899</v>
      </c>
      <c r="E280" s="164">
        <v>41.582222222222214</v>
      </c>
      <c r="F280" s="164">
        <v>40.884444444444441</v>
      </c>
      <c r="G280" s="164">
        <v>41.204444444444448</v>
      </c>
      <c r="H280" s="164">
        <v>39.42</v>
      </c>
      <c r="I280" s="164">
        <v>37.448888888888888</v>
      </c>
      <c r="J280" s="164">
        <v>37.784444444444439</v>
      </c>
      <c r="K280" s="164">
        <v>32.793333333333337</v>
      </c>
      <c r="L280" s="164">
        <v>24.162222222222219</v>
      </c>
    </row>
    <row r="281" spans="1:12">
      <c r="A281" s="56"/>
      <c r="B281" s="135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</row>
    <row r="282" spans="1:12">
      <c r="A282" s="56"/>
      <c r="B282" s="135"/>
      <c r="C282" s="135"/>
      <c r="D282" s="135"/>
      <c r="E282" s="135"/>
      <c r="F282" s="135"/>
      <c r="G282" s="135"/>
      <c r="H282" s="135"/>
      <c r="I282" s="135"/>
      <c r="J282" s="135"/>
      <c r="K282" s="135"/>
      <c r="L282" s="135"/>
    </row>
    <row r="283" spans="1:12">
      <c r="A283" s="56"/>
      <c r="B283" s="135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</row>
    <row r="284" spans="1:12">
      <c r="A284" s="56"/>
      <c r="B284" s="135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</row>
    <row r="285" spans="1:12">
      <c r="A285" s="91"/>
      <c r="B285" s="134"/>
      <c r="C285" s="134"/>
      <c r="D285" s="134"/>
      <c r="E285" s="134"/>
      <c r="F285" s="134"/>
      <c r="G285" s="134"/>
      <c r="H285" s="134"/>
      <c r="I285" s="134"/>
      <c r="J285" s="134"/>
      <c r="K285" s="134"/>
      <c r="L285" s="134"/>
    </row>
    <row r="286" spans="1:12">
      <c r="A286" s="335">
        <v>2000</v>
      </c>
      <c r="B286" s="335"/>
      <c r="C286" s="335"/>
      <c r="D286" s="335"/>
      <c r="E286" s="335"/>
      <c r="F286" s="335"/>
      <c r="G286" s="335"/>
      <c r="H286" s="335"/>
      <c r="I286" s="335"/>
      <c r="J286" s="335"/>
      <c r="K286" s="335"/>
      <c r="L286" s="335"/>
    </row>
    <row r="287" spans="1:12">
      <c r="A287" s="336" t="s">
        <v>132</v>
      </c>
      <c r="B287" s="338" t="s">
        <v>29</v>
      </c>
      <c r="C287" s="335" t="s">
        <v>30</v>
      </c>
      <c r="D287" s="335"/>
      <c r="E287" s="335"/>
      <c r="F287" s="335"/>
      <c r="G287" s="335"/>
      <c r="H287" s="335"/>
      <c r="I287" s="335"/>
      <c r="J287" s="335"/>
      <c r="K287" s="335"/>
      <c r="L287" s="335"/>
    </row>
    <row r="288" spans="1:12">
      <c r="A288" s="337"/>
      <c r="B288" s="339"/>
      <c r="C288" s="132">
        <v>1</v>
      </c>
      <c r="D288" s="132">
        <v>2</v>
      </c>
      <c r="E288" s="132">
        <v>3</v>
      </c>
      <c r="F288" s="132">
        <v>4</v>
      </c>
      <c r="G288" s="132">
        <v>5</v>
      </c>
      <c r="H288" s="132">
        <v>6</v>
      </c>
      <c r="I288" s="132">
        <v>7</v>
      </c>
      <c r="J288" s="132">
        <v>8</v>
      </c>
      <c r="K288" s="132">
        <v>9</v>
      </c>
      <c r="L288" s="132">
        <v>10</v>
      </c>
    </row>
    <row r="289" spans="1:12">
      <c r="A289" s="43"/>
      <c r="B289" s="138"/>
      <c r="C289" s="138"/>
      <c r="D289" s="138"/>
      <c r="E289" s="138"/>
      <c r="F289" s="138"/>
      <c r="G289" s="138"/>
      <c r="H289" s="138"/>
      <c r="I289" s="138"/>
      <c r="J289" s="138"/>
      <c r="K289" s="138"/>
      <c r="L289" s="138"/>
    </row>
    <row r="290" spans="1:12" s="115" customFormat="1">
      <c r="A290" s="121" t="s">
        <v>31</v>
      </c>
      <c r="B290" s="33">
        <v>2974626.5</v>
      </c>
      <c r="C290" s="33">
        <v>297462</v>
      </c>
      <c r="D290" s="33">
        <v>297462</v>
      </c>
      <c r="E290" s="33">
        <v>297462</v>
      </c>
      <c r="F290" s="33">
        <v>297462</v>
      </c>
      <c r="G290" s="33">
        <v>297462</v>
      </c>
      <c r="H290" s="33">
        <v>297462</v>
      </c>
      <c r="I290" s="33">
        <v>297462</v>
      </c>
      <c r="J290" s="33">
        <v>297462</v>
      </c>
      <c r="K290" s="33">
        <v>297462</v>
      </c>
      <c r="L290" s="33">
        <v>297468.5</v>
      </c>
    </row>
    <row r="291" spans="1:12">
      <c r="A291" s="2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>
      <c r="A292" s="27" t="s">
        <v>92</v>
      </c>
      <c r="B292" s="37">
        <v>86454</v>
      </c>
      <c r="C292" s="37">
        <v>1093</v>
      </c>
      <c r="D292" s="37">
        <v>887</v>
      </c>
      <c r="E292" s="37">
        <v>467.5</v>
      </c>
      <c r="F292" s="37">
        <v>113</v>
      </c>
      <c r="G292" s="37">
        <v>1631.5</v>
      </c>
      <c r="H292" s="37">
        <v>2253</v>
      </c>
      <c r="I292" s="37">
        <v>3305.5</v>
      </c>
      <c r="J292" s="37">
        <v>6424</v>
      </c>
      <c r="K292" s="37">
        <v>14614</v>
      </c>
      <c r="L292" s="37">
        <v>55665.5</v>
      </c>
    </row>
    <row r="293" spans="1:12">
      <c r="A293" s="27" t="s">
        <v>93</v>
      </c>
      <c r="B293" s="37">
        <v>179835</v>
      </c>
      <c r="C293" s="37">
        <v>767</v>
      </c>
      <c r="D293" s="37">
        <v>482</v>
      </c>
      <c r="E293" s="37">
        <v>1074</v>
      </c>
      <c r="F293" s="37">
        <v>1195.5</v>
      </c>
      <c r="G293" s="37">
        <v>5207.5</v>
      </c>
      <c r="H293" s="37">
        <v>3925</v>
      </c>
      <c r="I293" s="37">
        <v>6087</v>
      </c>
      <c r="J293" s="37">
        <v>24994.5</v>
      </c>
      <c r="K293" s="37">
        <v>55496</v>
      </c>
      <c r="L293" s="37">
        <v>80606.5</v>
      </c>
    </row>
    <row r="294" spans="1:12">
      <c r="A294" s="27" t="s">
        <v>94</v>
      </c>
      <c r="B294" s="37">
        <v>189237.5</v>
      </c>
      <c r="C294" s="37">
        <v>3258</v>
      </c>
      <c r="D294" s="37">
        <v>4332</v>
      </c>
      <c r="E294" s="37">
        <v>6340.5</v>
      </c>
      <c r="F294" s="37">
        <v>8087.5</v>
      </c>
      <c r="G294" s="37">
        <v>9719.5</v>
      </c>
      <c r="H294" s="37">
        <v>15944.5</v>
      </c>
      <c r="I294" s="37">
        <v>23751</v>
      </c>
      <c r="J294" s="37">
        <v>41519</v>
      </c>
      <c r="K294" s="37">
        <v>43373</v>
      </c>
      <c r="L294" s="37">
        <v>32912.5</v>
      </c>
    </row>
    <row r="295" spans="1:12">
      <c r="A295" s="27" t="s">
        <v>80</v>
      </c>
      <c r="B295" s="37">
        <v>216592</v>
      </c>
      <c r="C295" s="37">
        <v>5802.5</v>
      </c>
      <c r="D295" s="37">
        <v>16575.5</v>
      </c>
      <c r="E295" s="37">
        <v>18583</v>
      </c>
      <c r="F295" s="37">
        <v>22136</v>
      </c>
      <c r="G295" s="37">
        <v>25500.5</v>
      </c>
      <c r="H295" s="37">
        <v>30165.5</v>
      </c>
      <c r="I295" s="37">
        <v>34133</v>
      </c>
      <c r="J295" s="37">
        <v>30315.5</v>
      </c>
      <c r="K295" s="37">
        <v>20594.5</v>
      </c>
      <c r="L295" s="37">
        <v>12786</v>
      </c>
    </row>
    <row r="296" spans="1:12">
      <c r="A296" s="27" t="s">
        <v>133</v>
      </c>
      <c r="B296" s="37">
        <v>539905</v>
      </c>
      <c r="C296" s="37">
        <v>61293.5</v>
      </c>
      <c r="D296" s="37">
        <v>63373.5</v>
      </c>
      <c r="E296" s="37">
        <v>61330</v>
      </c>
      <c r="F296" s="37">
        <v>53484</v>
      </c>
      <c r="G296" s="37">
        <v>63066</v>
      </c>
      <c r="H296" s="37">
        <v>55926.5</v>
      </c>
      <c r="I296" s="37">
        <v>56507.5</v>
      </c>
      <c r="J296" s="37">
        <v>49832</v>
      </c>
      <c r="K296" s="37">
        <v>41339.5</v>
      </c>
      <c r="L296" s="37">
        <v>33752.5</v>
      </c>
    </row>
    <row r="297" spans="1:12" s="115" customFormat="1" ht="15" customHeight="1">
      <c r="A297" s="16" t="s">
        <v>95</v>
      </c>
      <c r="B297" s="113">
        <v>291473.5</v>
      </c>
      <c r="C297" s="113">
        <v>78338</v>
      </c>
      <c r="D297" s="113">
        <v>51769.5</v>
      </c>
      <c r="E297" s="113">
        <v>31564.5</v>
      </c>
      <c r="F297" s="113">
        <v>27167.5</v>
      </c>
      <c r="G297" s="113">
        <v>23871.5</v>
      </c>
      <c r="H297" s="113">
        <v>18289.5</v>
      </c>
      <c r="I297" s="113">
        <v>21018</v>
      </c>
      <c r="J297" s="113">
        <v>14496</v>
      </c>
      <c r="K297" s="113">
        <v>12176</v>
      </c>
      <c r="L297" s="113">
        <v>12783</v>
      </c>
    </row>
    <row r="298" spans="1:12">
      <c r="A298" s="27" t="s">
        <v>96</v>
      </c>
      <c r="B298" s="37">
        <v>477007.5</v>
      </c>
      <c r="C298" s="37">
        <v>28887.5</v>
      </c>
      <c r="D298" s="37">
        <v>30037.5</v>
      </c>
      <c r="E298" s="37">
        <v>38466</v>
      </c>
      <c r="F298" s="37">
        <v>40139</v>
      </c>
      <c r="G298" s="37">
        <v>45869</v>
      </c>
      <c r="H298" s="37">
        <v>54536.5</v>
      </c>
      <c r="I298" s="37">
        <v>68036.5</v>
      </c>
      <c r="J298" s="37">
        <v>64745.5</v>
      </c>
      <c r="K298" s="37">
        <v>63884.5</v>
      </c>
      <c r="L298" s="37">
        <v>42405.5</v>
      </c>
    </row>
    <row r="299" spans="1:12">
      <c r="A299" s="27" t="s">
        <v>97</v>
      </c>
      <c r="B299" s="37">
        <v>379469</v>
      </c>
      <c r="C299" s="37">
        <v>10175.5</v>
      </c>
      <c r="D299" s="37">
        <v>28378</v>
      </c>
      <c r="E299" s="37">
        <v>53027</v>
      </c>
      <c r="F299" s="37">
        <v>62902</v>
      </c>
      <c r="G299" s="37">
        <v>56090.5</v>
      </c>
      <c r="H299" s="37">
        <v>53197</v>
      </c>
      <c r="I299" s="37">
        <v>42813.5</v>
      </c>
      <c r="J299" s="37">
        <v>34615</v>
      </c>
      <c r="K299" s="37">
        <v>24188.5</v>
      </c>
      <c r="L299" s="37">
        <v>14082</v>
      </c>
    </row>
    <row r="300" spans="1:12">
      <c r="A300" s="27" t="s">
        <v>98</v>
      </c>
      <c r="B300" s="37">
        <v>614653</v>
      </c>
      <c r="C300" s="37">
        <v>107847</v>
      </c>
      <c r="D300" s="37">
        <v>101627</v>
      </c>
      <c r="E300" s="37">
        <v>86609.5</v>
      </c>
      <c r="F300" s="37">
        <v>82237.5</v>
      </c>
      <c r="G300" s="37">
        <v>66506</v>
      </c>
      <c r="H300" s="37">
        <v>63224.5</v>
      </c>
      <c r="I300" s="37">
        <v>41810</v>
      </c>
      <c r="J300" s="37">
        <v>30520.5</v>
      </c>
      <c r="K300" s="37">
        <v>21796</v>
      </c>
      <c r="L300" s="37">
        <v>12475</v>
      </c>
    </row>
    <row r="301" spans="1:12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</row>
    <row r="302" spans="1:12">
      <c r="A302" s="121" t="s">
        <v>41</v>
      </c>
      <c r="B302" s="122">
        <v>43.11</v>
      </c>
      <c r="C302" s="122">
        <v>46.145000000000003</v>
      </c>
      <c r="D302" s="122">
        <v>45.954999999999998</v>
      </c>
      <c r="E302" s="122">
        <v>45.39</v>
      </c>
      <c r="F302" s="122">
        <v>44.255000000000003</v>
      </c>
      <c r="G302" s="122">
        <v>43.07</v>
      </c>
      <c r="H302" s="122">
        <v>42.795000000000002</v>
      </c>
      <c r="I302" s="122">
        <v>42.61</v>
      </c>
      <c r="J302" s="122">
        <v>41.89</v>
      </c>
      <c r="K302" s="122">
        <v>40.564999999999998</v>
      </c>
      <c r="L302" s="122">
        <v>38.424999999999997</v>
      </c>
    </row>
    <row r="303" spans="1:12" s="115" customFormat="1">
      <c r="A303" s="27"/>
      <c r="B303" s="123"/>
      <c r="C303" s="123"/>
      <c r="D303" s="123"/>
      <c r="E303" s="123"/>
      <c r="F303" s="123"/>
      <c r="G303" s="123"/>
      <c r="H303" s="123"/>
      <c r="I303" s="123"/>
      <c r="J303" s="123"/>
      <c r="K303" s="123"/>
      <c r="L303" s="123"/>
    </row>
    <row r="304" spans="1:12">
      <c r="A304" s="27" t="s">
        <v>92</v>
      </c>
      <c r="B304" s="123">
        <v>46.31</v>
      </c>
      <c r="C304" s="123">
        <v>37.634999999999998</v>
      </c>
      <c r="D304" s="123">
        <v>42.594999999999999</v>
      </c>
      <c r="E304" s="123">
        <v>31.645</v>
      </c>
      <c r="F304" s="123">
        <v>40</v>
      </c>
      <c r="G304" s="123">
        <v>47.26</v>
      </c>
      <c r="H304" s="123">
        <v>48.494999999999997</v>
      </c>
      <c r="I304" s="123">
        <v>50.134999999999998</v>
      </c>
      <c r="J304" s="123">
        <v>51.76</v>
      </c>
      <c r="K304" s="123">
        <v>48.28</v>
      </c>
      <c r="L304" s="123">
        <v>45.075000000000003</v>
      </c>
    </row>
    <row r="305" spans="1:12">
      <c r="A305" s="27" t="s">
        <v>93</v>
      </c>
      <c r="B305" s="123">
        <v>40.08</v>
      </c>
      <c r="C305" s="123">
        <v>41.685000000000002</v>
      </c>
      <c r="D305" s="123">
        <v>37.1</v>
      </c>
      <c r="E305" s="123">
        <v>38.43</v>
      </c>
      <c r="F305" s="123">
        <v>39.22</v>
      </c>
      <c r="G305" s="123">
        <v>38.9</v>
      </c>
      <c r="H305" s="123">
        <v>45.7</v>
      </c>
      <c r="I305" s="123">
        <v>44.564999999999998</v>
      </c>
      <c r="J305" s="123">
        <v>42.225000000000001</v>
      </c>
      <c r="K305" s="123">
        <v>40.880000000000003</v>
      </c>
      <c r="L305" s="123">
        <v>38.284999999999997</v>
      </c>
    </row>
    <row r="306" spans="1:12">
      <c r="A306" s="27" t="s">
        <v>94</v>
      </c>
      <c r="B306" s="123">
        <v>38.450000000000003</v>
      </c>
      <c r="C306" s="123">
        <v>31.55</v>
      </c>
      <c r="D306" s="123">
        <v>40.44</v>
      </c>
      <c r="E306" s="123">
        <v>38.1</v>
      </c>
      <c r="F306" s="123">
        <v>39.475000000000001</v>
      </c>
      <c r="G306" s="123">
        <v>42.17</v>
      </c>
      <c r="H306" s="123">
        <v>39.185000000000002</v>
      </c>
      <c r="I306" s="123">
        <v>38.659999999999997</v>
      </c>
      <c r="J306" s="123">
        <v>39.799999999999997</v>
      </c>
      <c r="K306" s="123">
        <v>37.435000000000002</v>
      </c>
      <c r="L306" s="123">
        <v>36.270000000000003</v>
      </c>
    </row>
    <row r="307" spans="1:12">
      <c r="A307" s="27" t="s">
        <v>80</v>
      </c>
      <c r="B307" s="123">
        <v>40.64</v>
      </c>
      <c r="C307" s="123">
        <v>45.49</v>
      </c>
      <c r="D307" s="123">
        <v>45.225000000000001</v>
      </c>
      <c r="E307" s="123">
        <v>44.424999999999997</v>
      </c>
      <c r="F307" s="123">
        <v>43.65</v>
      </c>
      <c r="G307" s="123">
        <v>41.814999999999998</v>
      </c>
      <c r="H307" s="123">
        <v>41.88</v>
      </c>
      <c r="I307" s="123">
        <v>41.37</v>
      </c>
      <c r="J307" s="123">
        <v>38.299999999999997</v>
      </c>
      <c r="K307" s="123">
        <v>34.795000000000002</v>
      </c>
      <c r="L307" s="123">
        <v>30.44</v>
      </c>
    </row>
    <row r="308" spans="1:12">
      <c r="A308" s="27" t="s">
        <v>133</v>
      </c>
      <c r="B308" s="123">
        <v>47.84</v>
      </c>
      <c r="C308" s="123">
        <v>54.106999999999999</v>
      </c>
      <c r="D308" s="123">
        <v>53.82</v>
      </c>
      <c r="E308" s="123">
        <v>55.613</v>
      </c>
      <c r="F308" s="123">
        <v>50.215000000000003</v>
      </c>
      <c r="G308" s="123">
        <v>45.07</v>
      </c>
      <c r="H308" s="123">
        <v>49.402999999999999</v>
      </c>
      <c r="I308" s="123">
        <v>44.935000000000002</v>
      </c>
      <c r="J308" s="123">
        <v>39.5</v>
      </c>
      <c r="K308" s="123">
        <v>40.747999999999998</v>
      </c>
      <c r="L308" s="123">
        <v>38.116999999999997</v>
      </c>
    </row>
    <row r="309" spans="1:12" s="115" customFormat="1">
      <c r="A309" s="16" t="s">
        <v>95</v>
      </c>
      <c r="B309" s="124">
        <v>40.5</v>
      </c>
      <c r="C309" s="124">
        <v>42.25</v>
      </c>
      <c r="D309" s="124">
        <v>41.734999999999999</v>
      </c>
      <c r="E309" s="124">
        <v>41.704999999999998</v>
      </c>
      <c r="F309" s="124">
        <v>41.145000000000003</v>
      </c>
      <c r="G309" s="124">
        <v>39.67</v>
      </c>
      <c r="H309" s="124">
        <v>39.17</v>
      </c>
      <c r="I309" s="124">
        <v>39.024999999999999</v>
      </c>
      <c r="J309" s="124">
        <v>35.26</v>
      </c>
      <c r="K309" s="124">
        <v>41.685000000000002</v>
      </c>
      <c r="L309" s="124">
        <v>31.344999999999999</v>
      </c>
    </row>
    <row r="310" spans="1:12">
      <c r="A310" s="27" t="s">
        <v>96</v>
      </c>
      <c r="B310" s="123">
        <v>43.24</v>
      </c>
      <c r="C310" s="123">
        <v>40.340000000000003</v>
      </c>
      <c r="D310" s="123">
        <v>44.97</v>
      </c>
      <c r="E310" s="123">
        <v>44.515000000000001</v>
      </c>
      <c r="F310" s="123">
        <v>43.725000000000001</v>
      </c>
      <c r="G310" s="123">
        <v>43.965000000000003</v>
      </c>
      <c r="H310" s="123">
        <v>44.45</v>
      </c>
      <c r="I310" s="123">
        <v>43.78</v>
      </c>
      <c r="J310" s="123">
        <v>43.3</v>
      </c>
      <c r="K310" s="123">
        <v>43.25</v>
      </c>
      <c r="L310" s="123">
        <v>39.39</v>
      </c>
    </row>
    <row r="311" spans="1:12">
      <c r="A311" s="27" t="s">
        <v>97</v>
      </c>
      <c r="B311" s="123">
        <v>49.32</v>
      </c>
      <c r="C311" s="123">
        <v>53.47</v>
      </c>
      <c r="D311" s="123">
        <v>55.03</v>
      </c>
      <c r="E311" s="123">
        <v>50.494999999999997</v>
      </c>
      <c r="F311" s="123">
        <v>48.954999999999998</v>
      </c>
      <c r="G311" s="123">
        <v>48.914999999999999</v>
      </c>
      <c r="H311" s="123">
        <v>49.244999999999997</v>
      </c>
      <c r="I311" s="123">
        <v>49.134999999999998</v>
      </c>
      <c r="J311" s="123">
        <v>50.56</v>
      </c>
      <c r="K311" s="123">
        <v>45.44</v>
      </c>
      <c r="L311" s="123">
        <v>38.1</v>
      </c>
    </row>
    <row r="312" spans="1:12">
      <c r="A312" s="27" t="s">
        <v>98</v>
      </c>
      <c r="B312" s="123">
        <v>40.484999999999999</v>
      </c>
      <c r="C312" s="123">
        <v>47.534999999999997</v>
      </c>
      <c r="D312" s="123">
        <v>43.284999999999997</v>
      </c>
      <c r="E312" s="123">
        <v>41.395000000000003</v>
      </c>
      <c r="F312" s="123">
        <v>40.9</v>
      </c>
      <c r="G312" s="123">
        <v>36.89</v>
      </c>
      <c r="H312" s="123">
        <v>36.479999999999997</v>
      </c>
      <c r="I312" s="123">
        <v>34.685000000000002</v>
      </c>
      <c r="J312" s="123">
        <v>35.090000000000003</v>
      </c>
      <c r="K312" s="123">
        <v>33.03</v>
      </c>
      <c r="L312" s="123">
        <v>31.504999999999999</v>
      </c>
    </row>
    <row r="313" spans="1:12">
      <c r="A313" s="56"/>
      <c r="B313" s="139"/>
      <c r="C313" s="139"/>
      <c r="D313" s="139"/>
      <c r="E313" s="139"/>
      <c r="F313" s="139"/>
      <c r="G313" s="139"/>
      <c r="H313" s="139"/>
      <c r="I313" s="139"/>
      <c r="J313" s="139"/>
      <c r="K313" s="139"/>
      <c r="L313" s="139"/>
    </row>
    <row r="314" spans="1:12">
      <c r="A314" s="91"/>
      <c r="B314" s="91"/>
      <c r="C314" s="91"/>
      <c r="D314" s="91"/>
      <c r="E314" s="91"/>
      <c r="F314" s="91"/>
      <c r="G314" s="91"/>
      <c r="H314" s="91"/>
      <c r="I314" s="91"/>
      <c r="J314" s="91"/>
      <c r="K314" s="91"/>
      <c r="L314" s="91"/>
    </row>
    <row r="315" spans="1:12">
      <c r="A315" s="335">
        <v>2001</v>
      </c>
      <c r="B315" s="335"/>
      <c r="C315" s="335"/>
      <c r="D315" s="335"/>
      <c r="E315" s="335"/>
      <c r="F315" s="335"/>
      <c r="G315" s="335"/>
      <c r="H315" s="335"/>
      <c r="I315" s="335"/>
      <c r="J315" s="335"/>
      <c r="K315" s="335"/>
      <c r="L315" s="335"/>
    </row>
    <row r="316" spans="1:12">
      <c r="A316" s="336" t="s">
        <v>132</v>
      </c>
      <c r="B316" s="338" t="s">
        <v>29</v>
      </c>
      <c r="C316" s="335" t="s">
        <v>30</v>
      </c>
      <c r="D316" s="335"/>
      <c r="E316" s="335"/>
      <c r="F316" s="335"/>
      <c r="G316" s="335"/>
      <c r="H316" s="335"/>
      <c r="I316" s="335"/>
      <c r="J316" s="335"/>
      <c r="K316" s="335"/>
      <c r="L316" s="335"/>
    </row>
    <row r="317" spans="1:12">
      <c r="A317" s="337"/>
      <c r="B317" s="339"/>
      <c r="C317" s="132">
        <v>1</v>
      </c>
      <c r="D317" s="132">
        <v>2</v>
      </c>
      <c r="E317" s="132">
        <v>3</v>
      </c>
      <c r="F317" s="132">
        <v>4</v>
      </c>
      <c r="G317" s="132">
        <v>5</v>
      </c>
      <c r="H317" s="132">
        <v>6</v>
      </c>
      <c r="I317" s="132">
        <v>7</v>
      </c>
      <c r="J317" s="132">
        <v>8</v>
      </c>
      <c r="K317" s="132">
        <v>9</v>
      </c>
      <c r="L317" s="132">
        <v>10</v>
      </c>
    </row>
    <row r="318" spans="1:12">
      <c r="A318" s="43"/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</row>
    <row r="319" spans="1:12" s="115" customFormat="1">
      <c r="A319" s="121" t="s">
        <v>31</v>
      </c>
      <c r="B319" s="33">
        <v>2949283</v>
      </c>
      <c r="C319" s="33">
        <v>294928</v>
      </c>
      <c r="D319" s="33">
        <v>294928</v>
      </c>
      <c r="E319" s="33">
        <v>294928</v>
      </c>
      <c r="F319" s="33">
        <v>294928</v>
      </c>
      <c r="G319" s="33">
        <v>294928</v>
      </c>
      <c r="H319" s="33">
        <v>294928</v>
      </c>
      <c r="I319" s="33">
        <v>294928</v>
      </c>
      <c r="J319" s="33">
        <v>294928</v>
      </c>
      <c r="K319" s="33">
        <v>294928</v>
      </c>
      <c r="L319" s="33">
        <v>294931</v>
      </c>
    </row>
    <row r="320" spans="1:12">
      <c r="A320" s="2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</row>
    <row r="321" spans="1:12">
      <c r="A321" s="27" t="s">
        <v>92</v>
      </c>
      <c r="B321" s="37">
        <v>97679</v>
      </c>
      <c r="C321" s="37">
        <v>938.5</v>
      </c>
      <c r="D321" s="37">
        <v>860.5</v>
      </c>
      <c r="E321" s="37">
        <v>273</v>
      </c>
      <c r="F321" s="37">
        <v>620.5</v>
      </c>
      <c r="G321" s="37">
        <v>1498</v>
      </c>
      <c r="H321" s="37">
        <v>1376.5</v>
      </c>
      <c r="I321" s="37">
        <v>4079</v>
      </c>
      <c r="J321" s="37">
        <v>10408</v>
      </c>
      <c r="K321" s="37">
        <v>16825.5</v>
      </c>
      <c r="L321" s="37">
        <v>60799.5</v>
      </c>
    </row>
    <row r="322" spans="1:12">
      <c r="A322" s="27" t="s">
        <v>93</v>
      </c>
      <c r="B322" s="37">
        <v>161551</v>
      </c>
      <c r="C322" s="37">
        <v>435</v>
      </c>
      <c r="D322" s="37">
        <v>352.5</v>
      </c>
      <c r="E322" s="37">
        <v>273</v>
      </c>
      <c r="F322" s="37">
        <v>436.5</v>
      </c>
      <c r="G322" s="37">
        <v>1511.5</v>
      </c>
      <c r="H322" s="37">
        <v>5367</v>
      </c>
      <c r="I322" s="37">
        <v>10630</v>
      </c>
      <c r="J322" s="37">
        <v>23791</v>
      </c>
      <c r="K322" s="37">
        <v>52940</v>
      </c>
      <c r="L322" s="37">
        <v>65814.5</v>
      </c>
    </row>
    <row r="323" spans="1:12">
      <c r="A323" s="27" t="s">
        <v>94</v>
      </c>
      <c r="B323" s="37">
        <v>191961.5</v>
      </c>
      <c r="C323" s="37">
        <v>6386.5</v>
      </c>
      <c r="D323" s="37">
        <v>5756.5</v>
      </c>
      <c r="E323" s="37">
        <v>7375</v>
      </c>
      <c r="F323" s="37">
        <v>9002.5</v>
      </c>
      <c r="G323" s="37">
        <v>13833</v>
      </c>
      <c r="H323" s="37">
        <v>15554.5</v>
      </c>
      <c r="I323" s="37">
        <v>26376</v>
      </c>
      <c r="J323" s="37">
        <v>35196.5</v>
      </c>
      <c r="K323" s="37">
        <v>39421.5</v>
      </c>
      <c r="L323" s="37">
        <v>33059.5</v>
      </c>
    </row>
    <row r="324" spans="1:12" ht="15" customHeight="1">
      <c r="A324" s="27" t="s">
        <v>80</v>
      </c>
      <c r="B324" s="37">
        <v>210479.5</v>
      </c>
      <c r="C324" s="37">
        <v>8203.5</v>
      </c>
      <c r="D324" s="37">
        <v>12066.5</v>
      </c>
      <c r="E324" s="37">
        <v>16236.5</v>
      </c>
      <c r="F324" s="37">
        <v>24810.5</v>
      </c>
      <c r="G324" s="37">
        <v>29199</v>
      </c>
      <c r="H324" s="37">
        <v>29222.5</v>
      </c>
      <c r="I324" s="37">
        <v>33959</v>
      </c>
      <c r="J324" s="37">
        <v>26725.5</v>
      </c>
      <c r="K324" s="37">
        <v>18026.5</v>
      </c>
      <c r="L324" s="37">
        <v>12030</v>
      </c>
    </row>
    <row r="325" spans="1:12">
      <c r="A325" s="27" t="s">
        <v>133</v>
      </c>
      <c r="B325" s="37">
        <v>553344</v>
      </c>
      <c r="C325" s="37">
        <v>71670.5</v>
      </c>
      <c r="D325" s="37">
        <v>67639.5</v>
      </c>
      <c r="E325" s="37">
        <v>52823</v>
      </c>
      <c r="F325" s="37">
        <v>63650</v>
      </c>
      <c r="G325" s="37">
        <v>54634</v>
      </c>
      <c r="H325" s="37">
        <v>61921</v>
      </c>
      <c r="I325" s="37">
        <v>53215</v>
      </c>
      <c r="J325" s="37">
        <v>49623.5</v>
      </c>
      <c r="K325" s="37">
        <v>42075</v>
      </c>
      <c r="L325" s="37">
        <v>36092.5</v>
      </c>
    </row>
    <row r="326" spans="1:12" s="115" customFormat="1">
      <c r="A326" s="16" t="s">
        <v>95</v>
      </c>
      <c r="B326" s="113">
        <v>294179</v>
      </c>
      <c r="C326" s="113">
        <v>67087.5</v>
      </c>
      <c r="D326" s="113">
        <v>52920</v>
      </c>
      <c r="E326" s="113">
        <v>36522.5</v>
      </c>
      <c r="F326" s="113">
        <v>30050.5</v>
      </c>
      <c r="G326" s="113">
        <v>21705.5</v>
      </c>
      <c r="H326" s="113">
        <v>18774</v>
      </c>
      <c r="I326" s="113">
        <v>20941.5</v>
      </c>
      <c r="J326" s="113">
        <v>17888</v>
      </c>
      <c r="K326" s="113">
        <v>13779</v>
      </c>
      <c r="L326" s="113">
        <v>14510.5</v>
      </c>
    </row>
    <row r="327" spans="1:12">
      <c r="A327" s="27" t="s">
        <v>96</v>
      </c>
      <c r="B327" s="37">
        <v>464887.5</v>
      </c>
      <c r="C327" s="37">
        <v>31616</v>
      </c>
      <c r="D327" s="37">
        <v>26294</v>
      </c>
      <c r="E327" s="37">
        <v>33259</v>
      </c>
      <c r="F327" s="37">
        <v>44263.5</v>
      </c>
      <c r="G327" s="37">
        <v>46983</v>
      </c>
      <c r="H327" s="37">
        <v>59492.5</v>
      </c>
      <c r="I327" s="37">
        <v>63054</v>
      </c>
      <c r="J327" s="37">
        <v>62658</v>
      </c>
      <c r="K327" s="37">
        <v>56861.5</v>
      </c>
      <c r="L327" s="37">
        <v>40406</v>
      </c>
    </row>
    <row r="328" spans="1:12">
      <c r="A328" s="27" t="s">
        <v>97</v>
      </c>
      <c r="B328" s="37">
        <v>375379</v>
      </c>
      <c r="C328" s="37">
        <v>9573.5</v>
      </c>
      <c r="D328" s="37">
        <v>31550.5</v>
      </c>
      <c r="E328" s="37">
        <v>59930</v>
      </c>
      <c r="F328" s="37">
        <v>48163</v>
      </c>
      <c r="G328" s="37">
        <v>56790</v>
      </c>
      <c r="H328" s="37">
        <v>47452.5</v>
      </c>
      <c r="I328" s="37">
        <v>42124.5</v>
      </c>
      <c r="J328" s="37">
        <v>33310</v>
      </c>
      <c r="K328" s="37">
        <v>31122</v>
      </c>
      <c r="L328" s="37">
        <v>15363</v>
      </c>
    </row>
    <row r="329" spans="1:12">
      <c r="A329" s="27" t="s">
        <v>98</v>
      </c>
      <c r="B329" s="37">
        <v>599822.5</v>
      </c>
      <c r="C329" s="37">
        <v>99017</v>
      </c>
      <c r="D329" s="37">
        <v>97488</v>
      </c>
      <c r="E329" s="37">
        <v>88236</v>
      </c>
      <c r="F329" s="37">
        <v>73931</v>
      </c>
      <c r="G329" s="37">
        <v>68774</v>
      </c>
      <c r="H329" s="37">
        <v>55767.5</v>
      </c>
      <c r="I329" s="37">
        <v>40549</v>
      </c>
      <c r="J329" s="37">
        <v>35327.5</v>
      </c>
      <c r="K329" s="37">
        <v>23877</v>
      </c>
      <c r="L329" s="37">
        <v>16855.5</v>
      </c>
    </row>
    <row r="330" spans="1:12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</row>
    <row r="331" spans="1:12">
      <c r="A331" s="121" t="s">
        <v>41</v>
      </c>
      <c r="B331" s="122">
        <v>42.66</v>
      </c>
      <c r="C331" s="122">
        <v>45.08</v>
      </c>
      <c r="D331" s="122">
        <v>45.655000000000001</v>
      </c>
      <c r="E331" s="122">
        <v>45</v>
      </c>
      <c r="F331" s="122">
        <v>44.185000000000002</v>
      </c>
      <c r="G331" s="122">
        <v>43.03</v>
      </c>
      <c r="H331" s="122">
        <v>42.755000000000003</v>
      </c>
      <c r="I331" s="122">
        <v>42.02</v>
      </c>
      <c r="J331" s="122">
        <v>40.945</v>
      </c>
      <c r="K331" s="122">
        <v>39.979999999999997</v>
      </c>
      <c r="L331" s="122">
        <v>37.935000000000002</v>
      </c>
    </row>
    <row r="332" spans="1:12" s="115" customFormat="1">
      <c r="A332" s="27"/>
      <c r="B332" s="123"/>
      <c r="C332" s="123"/>
      <c r="D332" s="123"/>
      <c r="E332" s="123"/>
      <c r="F332" s="123"/>
      <c r="G332" s="123"/>
      <c r="H332" s="123"/>
      <c r="I332" s="123"/>
      <c r="J332" s="123"/>
      <c r="K332" s="123"/>
      <c r="L332" s="123"/>
    </row>
    <row r="333" spans="1:12">
      <c r="A333" s="27" t="s">
        <v>92</v>
      </c>
      <c r="B333" s="123">
        <v>47.734999999999999</v>
      </c>
      <c r="C333" s="123">
        <v>62.935000000000002</v>
      </c>
      <c r="D333" s="123">
        <v>44.844999999999999</v>
      </c>
      <c r="E333" s="123">
        <v>35</v>
      </c>
      <c r="F333" s="123">
        <v>56.5</v>
      </c>
      <c r="G333" s="123">
        <v>51.375</v>
      </c>
      <c r="H333" s="123">
        <v>56.9</v>
      </c>
      <c r="I333" s="123">
        <v>45.954999999999998</v>
      </c>
      <c r="J333" s="123">
        <v>51.81</v>
      </c>
      <c r="K333" s="123">
        <v>48.335000000000001</v>
      </c>
      <c r="L333" s="123">
        <v>46.564999999999998</v>
      </c>
    </row>
    <row r="334" spans="1:12">
      <c r="A334" s="27" t="s">
        <v>93</v>
      </c>
      <c r="B334" s="123">
        <v>40.655000000000001</v>
      </c>
      <c r="C334" s="123">
        <v>41.32</v>
      </c>
      <c r="D334" s="123">
        <v>60.56</v>
      </c>
      <c r="E334" s="123">
        <v>40</v>
      </c>
      <c r="F334" s="123">
        <v>27.09</v>
      </c>
      <c r="G334" s="123">
        <v>39.64</v>
      </c>
      <c r="H334" s="123">
        <v>40.255000000000003</v>
      </c>
      <c r="I334" s="123">
        <v>42.34</v>
      </c>
      <c r="J334" s="123">
        <v>42.55</v>
      </c>
      <c r="K334" s="123">
        <v>41.52</v>
      </c>
      <c r="L334" s="123">
        <v>38.895000000000003</v>
      </c>
    </row>
    <row r="335" spans="1:12">
      <c r="A335" s="27" t="s">
        <v>94</v>
      </c>
      <c r="B335" s="123">
        <v>37.765000000000001</v>
      </c>
      <c r="C335" s="123">
        <v>30.95</v>
      </c>
      <c r="D335" s="123">
        <v>40.18</v>
      </c>
      <c r="E335" s="123">
        <v>40.555</v>
      </c>
      <c r="F335" s="123">
        <v>34.494999999999997</v>
      </c>
      <c r="G335" s="123">
        <v>41.32</v>
      </c>
      <c r="H335" s="123">
        <v>39.369999999999997</v>
      </c>
      <c r="I335" s="123">
        <v>38.965000000000003</v>
      </c>
      <c r="J335" s="123">
        <v>38.954999999999998</v>
      </c>
      <c r="K335" s="123">
        <v>37.325000000000003</v>
      </c>
      <c r="L335" s="123">
        <v>34.979999999999997</v>
      </c>
    </row>
    <row r="336" spans="1:12">
      <c r="A336" s="27" t="s">
        <v>80</v>
      </c>
      <c r="B336" s="123">
        <v>40.914999999999999</v>
      </c>
      <c r="C336" s="123">
        <v>44.97</v>
      </c>
      <c r="D336" s="123">
        <v>47.17</v>
      </c>
      <c r="E336" s="123">
        <v>45.234999999999999</v>
      </c>
      <c r="F336" s="123">
        <v>44.765000000000001</v>
      </c>
      <c r="G336" s="123">
        <v>42.255000000000003</v>
      </c>
      <c r="H336" s="123">
        <v>39.450000000000003</v>
      </c>
      <c r="I336" s="123">
        <v>40.85</v>
      </c>
      <c r="J336" s="123">
        <v>39.755000000000003</v>
      </c>
      <c r="K336" s="123">
        <v>36.549999999999997</v>
      </c>
      <c r="L336" s="123">
        <v>27.57</v>
      </c>
    </row>
    <row r="337" spans="1:12">
      <c r="A337" s="27" t="s">
        <v>133</v>
      </c>
      <c r="B337" s="123">
        <v>46.604999999999997</v>
      </c>
      <c r="C337" s="123">
        <v>58.838000000000001</v>
      </c>
      <c r="D337" s="123">
        <v>57.88</v>
      </c>
      <c r="E337" s="123">
        <v>52.19</v>
      </c>
      <c r="F337" s="123">
        <v>47.368000000000002</v>
      </c>
      <c r="G337" s="123">
        <v>48.674999999999997</v>
      </c>
      <c r="H337" s="123">
        <v>47.408000000000001</v>
      </c>
      <c r="I337" s="123">
        <v>43.625</v>
      </c>
      <c r="J337" s="123">
        <v>40.942999999999998</v>
      </c>
      <c r="K337" s="123">
        <v>36.020000000000003</v>
      </c>
      <c r="L337" s="123">
        <v>30.187999999999999</v>
      </c>
    </row>
    <row r="338" spans="1:12" s="115" customFormat="1">
      <c r="A338" s="16" t="s">
        <v>95</v>
      </c>
      <c r="B338" s="124">
        <v>40.844999999999999</v>
      </c>
      <c r="C338" s="124">
        <v>43.83</v>
      </c>
      <c r="D338" s="124">
        <v>42.924999999999997</v>
      </c>
      <c r="E338" s="124">
        <v>41.57</v>
      </c>
      <c r="F338" s="124">
        <v>41.2</v>
      </c>
      <c r="G338" s="124">
        <v>38.954999999999998</v>
      </c>
      <c r="H338" s="124">
        <v>37.53</v>
      </c>
      <c r="I338" s="124">
        <v>37.31</v>
      </c>
      <c r="J338" s="124">
        <v>37.03</v>
      </c>
      <c r="K338" s="124">
        <v>37.28</v>
      </c>
      <c r="L338" s="124">
        <v>37.03</v>
      </c>
    </row>
    <row r="339" spans="1:12">
      <c r="A339" s="27" t="s">
        <v>96</v>
      </c>
      <c r="B339" s="123">
        <v>42.655000000000001</v>
      </c>
      <c r="C339" s="123">
        <v>37.01</v>
      </c>
      <c r="D339" s="123">
        <v>43.075000000000003</v>
      </c>
      <c r="E339" s="123">
        <v>44.625</v>
      </c>
      <c r="F339" s="123">
        <v>46.195</v>
      </c>
      <c r="G339" s="123">
        <v>44.825000000000003</v>
      </c>
      <c r="H339" s="123">
        <v>44.22</v>
      </c>
      <c r="I339" s="123">
        <v>43.08</v>
      </c>
      <c r="J339" s="123">
        <v>43.454999999999998</v>
      </c>
      <c r="K339" s="123">
        <v>42.72</v>
      </c>
      <c r="L339" s="123">
        <v>34.465000000000003</v>
      </c>
    </row>
    <row r="340" spans="1:12">
      <c r="A340" s="27" t="s">
        <v>97</v>
      </c>
      <c r="B340" s="123">
        <v>48.83</v>
      </c>
      <c r="C340" s="123">
        <v>57.35</v>
      </c>
      <c r="D340" s="123">
        <v>51.354999999999997</v>
      </c>
      <c r="E340" s="123">
        <v>48.924999999999997</v>
      </c>
      <c r="F340" s="123">
        <v>49.725000000000001</v>
      </c>
      <c r="G340" s="123">
        <v>49.115000000000002</v>
      </c>
      <c r="H340" s="123">
        <v>50.39</v>
      </c>
      <c r="I340" s="123">
        <v>48.305</v>
      </c>
      <c r="J340" s="123">
        <v>48.314999999999998</v>
      </c>
      <c r="K340" s="123">
        <v>45.01</v>
      </c>
      <c r="L340" s="123">
        <v>39.805</v>
      </c>
    </row>
    <row r="341" spans="1:12">
      <c r="A341" s="27" t="s">
        <v>98</v>
      </c>
      <c r="B341" s="123">
        <v>39.25</v>
      </c>
      <c r="C341" s="123">
        <v>45.914999999999999</v>
      </c>
      <c r="D341" s="123">
        <v>42.82</v>
      </c>
      <c r="E341" s="123">
        <v>42.16</v>
      </c>
      <c r="F341" s="123">
        <v>41.094999999999999</v>
      </c>
      <c r="G341" s="123">
        <v>36.575000000000003</v>
      </c>
      <c r="H341" s="123">
        <v>35.65</v>
      </c>
      <c r="I341" s="123">
        <v>35.82</v>
      </c>
      <c r="J341" s="123">
        <v>29.715</v>
      </c>
      <c r="K341" s="123">
        <v>29.125</v>
      </c>
      <c r="L341" s="123">
        <v>22.715</v>
      </c>
    </row>
    <row r="342" spans="1:12">
      <c r="A342" s="56"/>
      <c r="B342" s="139"/>
      <c r="C342" s="139"/>
      <c r="D342" s="139"/>
      <c r="E342" s="139"/>
      <c r="F342" s="139"/>
      <c r="G342" s="139"/>
      <c r="H342" s="139"/>
      <c r="I342" s="139"/>
      <c r="J342" s="139"/>
      <c r="K342" s="139"/>
      <c r="L342" s="139"/>
    </row>
    <row r="343" spans="1:12">
      <c r="A343" s="91"/>
      <c r="B343" s="91"/>
      <c r="C343" s="91"/>
      <c r="D343" s="91"/>
      <c r="E343" s="91"/>
      <c r="F343" s="91"/>
      <c r="G343" s="91"/>
      <c r="H343" s="91"/>
      <c r="I343" s="91"/>
      <c r="J343" s="91"/>
      <c r="K343" s="91"/>
      <c r="L343" s="91"/>
    </row>
    <row r="344" spans="1:12">
      <c r="A344" s="335">
        <v>2002</v>
      </c>
      <c r="B344" s="335"/>
      <c r="C344" s="335"/>
      <c r="D344" s="335"/>
      <c r="E344" s="335"/>
      <c r="F344" s="335"/>
      <c r="G344" s="335"/>
      <c r="H344" s="335"/>
      <c r="I344" s="335"/>
      <c r="J344" s="335"/>
      <c r="K344" s="335"/>
      <c r="L344" s="335"/>
    </row>
    <row r="345" spans="1:12">
      <c r="A345" s="336" t="s">
        <v>132</v>
      </c>
      <c r="B345" s="338" t="s">
        <v>29</v>
      </c>
      <c r="C345" s="335" t="s">
        <v>30</v>
      </c>
      <c r="D345" s="335"/>
      <c r="E345" s="335"/>
      <c r="F345" s="335"/>
      <c r="G345" s="335"/>
      <c r="H345" s="335"/>
      <c r="I345" s="335"/>
      <c r="J345" s="335"/>
      <c r="K345" s="335"/>
      <c r="L345" s="335"/>
    </row>
    <row r="346" spans="1:12">
      <c r="A346" s="337"/>
      <c r="B346" s="339"/>
      <c r="C346" s="132">
        <v>1</v>
      </c>
      <c r="D346" s="132">
        <v>2</v>
      </c>
      <c r="E346" s="132">
        <v>3</v>
      </c>
      <c r="F346" s="132">
        <v>4</v>
      </c>
      <c r="G346" s="132">
        <v>5</v>
      </c>
      <c r="H346" s="132">
        <v>6</v>
      </c>
      <c r="I346" s="132">
        <v>7</v>
      </c>
      <c r="J346" s="132">
        <v>8</v>
      </c>
      <c r="K346" s="132">
        <v>9</v>
      </c>
      <c r="L346" s="132">
        <v>10</v>
      </c>
    </row>
    <row r="347" spans="1:12">
      <c r="A347" s="43"/>
      <c r="B347" s="138"/>
      <c r="C347" s="138"/>
      <c r="D347" s="138"/>
      <c r="E347" s="138"/>
      <c r="F347" s="138"/>
      <c r="G347" s="138"/>
      <c r="H347" s="138"/>
      <c r="I347" s="138"/>
      <c r="J347" s="138"/>
      <c r="K347" s="138"/>
      <c r="L347" s="138"/>
    </row>
    <row r="348" spans="1:12" s="115" customFormat="1">
      <c r="A348" s="121" t="s">
        <v>31</v>
      </c>
      <c r="B348" s="33">
        <v>3056582.5</v>
      </c>
      <c r="C348" s="33">
        <v>305657.5</v>
      </c>
      <c r="D348" s="33">
        <v>305657.5</v>
      </c>
      <c r="E348" s="33">
        <v>305657.5</v>
      </c>
      <c r="F348" s="33">
        <v>305657.5</v>
      </c>
      <c r="G348" s="33">
        <v>305657.5</v>
      </c>
      <c r="H348" s="33">
        <v>305657.5</v>
      </c>
      <c r="I348" s="33">
        <v>305657.5</v>
      </c>
      <c r="J348" s="33">
        <v>305657.5</v>
      </c>
      <c r="K348" s="33">
        <v>305657.5</v>
      </c>
      <c r="L348" s="33">
        <v>305665</v>
      </c>
    </row>
    <row r="349" spans="1:12">
      <c r="A349" s="2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>
      <c r="A350" s="27" t="s">
        <v>92</v>
      </c>
      <c r="B350" s="37">
        <v>93620.5</v>
      </c>
      <c r="C350" s="37">
        <v>959</v>
      </c>
      <c r="D350" s="37">
        <v>774</v>
      </c>
      <c r="E350" s="37">
        <v>296</v>
      </c>
      <c r="F350" s="37">
        <v>628.5</v>
      </c>
      <c r="G350" s="37">
        <v>1064.5</v>
      </c>
      <c r="H350" s="37">
        <v>2639</v>
      </c>
      <c r="I350" s="37">
        <v>3820.5</v>
      </c>
      <c r="J350" s="37">
        <v>6407</v>
      </c>
      <c r="K350" s="37">
        <v>16747.5</v>
      </c>
      <c r="L350" s="37">
        <v>60284.5</v>
      </c>
    </row>
    <row r="351" spans="1:12" ht="15" customHeight="1">
      <c r="A351" s="27" t="s">
        <v>93</v>
      </c>
      <c r="B351" s="37">
        <v>182014</v>
      </c>
      <c r="C351" s="37">
        <v>505.5</v>
      </c>
      <c r="D351" s="37">
        <v>241</v>
      </c>
      <c r="E351" s="37">
        <v>953.5</v>
      </c>
      <c r="F351" s="37">
        <v>2047</v>
      </c>
      <c r="G351" s="37">
        <v>2575</v>
      </c>
      <c r="H351" s="37">
        <v>5026.5</v>
      </c>
      <c r="I351" s="37">
        <v>11230</v>
      </c>
      <c r="J351" s="37">
        <v>29149.5</v>
      </c>
      <c r="K351" s="37">
        <v>53169</v>
      </c>
      <c r="L351" s="37">
        <v>77117</v>
      </c>
    </row>
    <row r="352" spans="1:12">
      <c r="A352" s="27" t="s">
        <v>94</v>
      </c>
      <c r="B352" s="37">
        <v>195543</v>
      </c>
      <c r="C352" s="37">
        <v>3818</v>
      </c>
      <c r="D352" s="37">
        <v>6193.5</v>
      </c>
      <c r="E352" s="37">
        <v>6769.5</v>
      </c>
      <c r="F352" s="37">
        <v>9076.5</v>
      </c>
      <c r="G352" s="37">
        <v>15512.5</v>
      </c>
      <c r="H352" s="37">
        <v>21246.5</v>
      </c>
      <c r="I352" s="37">
        <v>23916</v>
      </c>
      <c r="J352" s="37">
        <v>32828</v>
      </c>
      <c r="K352" s="37">
        <v>41761.5</v>
      </c>
      <c r="L352" s="37">
        <v>34421</v>
      </c>
    </row>
    <row r="353" spans="1:12">
      <c r="A353" s="27" t="s">
        <v>80</v>
      </c>
      <c r="B353" s="37">
        <v>228574.5</v>
      </c>
      <c r="C353" s="37">
        <v>7139</v>
      </c>
      <c r="D353" s="37">
        <v>15251.5</v>
      </c>
      <c r="E353" s="37">
        <v>18824.5</v>
      </c>
      <c r="F353" s="37">
        <v>28154.5</v>
      </c>
      <c r="G353" s="37">
        <v>26778</v>
      </c>
      <c r="H353" s="37">
        <v>32431</v>
      </c>
      <c r="I353" s="37">
        <v>29100</v>
      </c>
      <c r="J353" s="37">
        <v>35621.5</v>
      </c>
      <c r="K353" s="37">
        <v>22261</v>
      </c>
      <c r="L353" s="37">
        <v>13013.5</v>
      </c>
    </row>
    <row r="354" spans="1:12">
      <c r="A354" s="27" t="s">
        <v>133</v>
      </c>
      <c r="B354" s="37">
        <v>573619.5</v>
      </c>
      <c r="C354" s="37">
        <v>59911</v>
      </c>
      <c r="D354" s="37">
        <v>74821.5</v>
      </c>
      <c r="E354" s="37">
        <v>55882</v>
      </c>
      <c r="F354" s="37">
        <v>63323.5</v>
      </c>
      <c r="G354" s="37">
        <v>64598</v>
      </c>
      <c r="H354" s="37">
        <v>64366</v>
      </c>
      <c r="I354" s="37">
        <v>57612</v>
      </c>
      <c r="J354" s="37">
        <v>52240</v>
      </c>
      <c r="K354" s="37">
        <v>46043.5</v>
      </c>
      <c r="L354" s="37">
        <v>34822</v>
      </c>
    </row>
    <row r="355" spans="1:12" s="115" customFormat="1">
      <c r="A355" s="16" t="s">
        <v>95</v>
      </c>
      <c r="B355" s="113">
        <v>323631</v>
      </c>
      <c r="C355" s="113">
        <v>95962</v>
      </c>
      <c r="D355" s="113">
        <v>48050.5</v>
      </c>
      <c r="E355" s="113">
        <v>39942.5</v>
      </c>
      <c r="F355" s="113">
        <v>33867.5</v>
      </c>
      <c r="G355" s="113">
        <v>24440.5</v>
      </c>
      <c r="H355" s="113">
        <v>22923.5</v>
      </c>
      <c r="I355" s="113">
        <v>16345.5</v>
      </c>
      <c r="J355" s="113">
        <v>11659</v>
      </c>
      <c r="K355" s="113">
        <v>16935.5</v>
      </c>
      <c r="L355" s="113">
        <v>13504.5</v>
      </c>
    </row>
    <row r="356" spans="1:12">
      <c r="A356" s="27" t="s">
        <v>96</v>
      </c>
      <c r="B356" s="37">
        <v>438706</v>
      </c>
      <c r="C356" s="37">
        <v>24472.5</v>
      </c>
      <c r="D356" s="37">
        <v>28790.5</v>
      </c>
      <c r="E356" s="37">
        <v>30682.5</v>
      </c>
      <c r="F356" s="37">
        <v>38091.5</v>
      </c>
      <c r="G356" s="37">
        <v>45775</v>
      </c>
      <c r="H356" s="37">
        <v>54338</v>
      </c>
      <c r="I356" s="37">
        <v>66523.5</v>
      </c>
      <c r="J356" s="37">
        <v>65696</v>
      </c>
      <c r="K356" s="37">
        <v>48002.5</v>
      </c>
      <c r="L356" s="37">
        <v>36334</v>
      </c>
    </row>
    <row r="357" spans="1:12">
      <c r="A357" s="27" t="s">
        <v>97</v>
      </c>
      <c r="B357" s="37">
        <v>378208</v>
      </c>
      <c r="C357" s="37">
        <v>7451</v>
      </c>
      <c r="D357" s="37">
        <v>25647.5</v>
      </c>
      <c r="E357" s="37">
        <v>57661.5</v>
      </c>
      <c r="F357" s="37">
        <v>51451.5</v>
      </c>
      <c r="G357" s="37">
        <v>52169.5</v>
      </c>
      <c r="H357" s="37">
        <v>46697</v>
      </c>
      <c r="I357" s="37">
        <v>46718.5</v>
      </c>
      <c r="J357" s="37">
        <v>39276.5</v>
      </c>
      <c r="K357" s="37">
        <v>35310.5</v>
      </c>
      <c r="L357" s="37">
        <v>15824.5</v>
      </c>
    </row>
    <row r="358" spans="1:12">
      <c r="A358" s="27" t="s">
        <v>98</v>
      </c>
      <c r="B358" s="37">
        <v>642666</v>
      </c>
      <c r="C358" s="37">
        <v>105439.5</v>
      </c>
      <c r="D358" s="37">
        <v>105887.5</v>
      </c>
      <c r="E358" s="37">
        <v>94645.5</v>
      </c>
      <c r="F358" s="37">
        <v>79017</v>
      </c>
      <c r="G358" s="37">
        <v>72744.5</v>
      </c>
      <c r="H358" s="37">
        <v>55990</v>
      </c>
      <c r="I358" s="37">
        <v>50391.5</v>
      </c>
      <c r="J358" s="37">
        <v>32780</v>
      </c>
      <c r="K358" s="37">
        <v>25426.5</v>
      </c>
      <c r="L358" s="37">
        <v>20344</v>
      </c>
    </row>
    <row r="359" spans="1:12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</row>
    <row r="360" spans="1:12">
      <c r="A360" s="121" t="s">
        <v>41</v>
      </c>
      <c r="B360" s="122">
        <v>41.68</v>
      </c>
      <c r="C360" s="122">
        <v>43.545000000000002</v>
      </c>
      <c r="D360" s="122">
        <v>45.015000000000001</v>
      </c>
      <c r="E360" s="122">
        <v>43.3</v>
      </c>
      <c r="F360" s="122">
        <v>43.405000000000001</v>
      </c>
      <c r="G360" s="122">
        <v>42.64</v>
      </c>
      <c r="H360" s="122">
        <v>40.994999999999997</v>
      </c>
      <c r="I360" s="122">
        <v>41.424999999999997</v>
      </c>
      <c r="J360" s="122">
        <v>39.81</v>
      </c>
      <c r="K360" s="122">
        <v>39.33</v>
      </c>
      <c r="L360" s="122">
        <v>37.325000000000003</v>
      </c>
    </row>
    <row r="361" spans="1:12" s="115" customFormat="1">
      <c r="A361" s="27"/>
      <c r="B361" s="123"/>
      <c r="C361" s="123"/>
      <c r="D361" s="123"/>
      <c r="E361" s="123"/>
      <c r="F361" s="123"/>
      <c r="G361" s="123"/>
      <c r="H361" s="123"/>
      <c r="I361" s="123"/>
      <c r="J361" s="123"/>
      <c r="K361" s="123"/>
      <c r="L361" s="123"/>
    </row>
    <row r="362" spans="1:12">
      <c r="A362" s="27" t="s">
        <v>92</v>
      </c>
      <c r="B362" s="123">
        <v>46.18</v>
      </c>
      <c r="C362" s="123">
        <v>38.325000000000003</v>
      </c>
      <c r="D362" s="123">
        <v>48.47</v>
      </c>
      <c r="E362" s="123">
        <v>38.97</v>
      </c>
      <c r="F362" s="123">
        <v>46.82</v>
      </c>
      <c r="G362" s="123">
        <v>47.81</v>
      </c>
      <c r="H362" s="123">
        <v>51.69</v>
      </c>
      <c r="I362" s="123">
        <v>50.774999999999999</v>
      </c>
      <c r="J362" s="123">
        <v>49.715000000000003</v>
      </c>
      <c r="K362" s="123">
        <v>48.274999999999999</v>
      </c>
      <c r="L362" s="123">
        <v>44.765000000000001</v>
      </c>
    </row>
    <row r="363" spans="1:12">
      <c r="A363" s="27" t="s">
        <v>93</v>
      </c>
      <c r="B363" s="123">
        <v>40.33</v>
      </c>
      <c r="C363" s="123">
        <v>43.6</v>
      </c>
      <c r="D363" s="123">
        <v>40</v>
      </c>
      <c r="E363" s="123">
        <v>34.71</v>
      </c>
      <c r="F363" s="123">
        <v>39.28</v>
      </c>
      <c r="G363" s="123">
        <v>41.4</v>
      </c>
      <c r="H363" s="123">
        <v>49.075000000000003</v>
      </c>
      <c r="I363" s="123">
        <v>42.87</v>
      </c>
      <c r="J363" s="123">
        <v>40.98</v>
      </c>
      <c r="K363" s="123">
        <v>41.314999999999998</v>
      </c>
      <c r="L363" s="123">
        <v>38.424999999999997</v>
      </c>
    </row>
    <row r="364" spans="1:12">
      <c r="A364" s="27" t="s">
        <v>94</v>
      </c>
      <c r="B364" s="123">
        <v>37.064999999999998</v>
      </c>
      <c r="C364" s="123">
        <v>22.905000000000001</v>
      </c>
      <c r="D364" s="123">
        <v>45.564999999999998</v>
      </c>
      <c r="E364" s="123">
        <v>33.655000000000001</v>
      </c>
      <c r="F364" s="123">
        <v>38.185000000000002</v>
      </c>
      <c r="G364" s="123">
        <v>36.61</v>
      </c>
      <c r="H364" s="123">
        <v>35.82</v>
      </c>
      <c r="I364" s="123">
        <v>38.42</v>
      </c>
      <c r="J364" s="123">
        <v>39.005000000000003</v>
      </c>
      <c r="K364" s="123">
        <v>36.524999999999999</v>
      </c>
      <c r="L364" s="123">
        <v>36.130000000000003</v>
      </c>
    </row>
    <row r="365" spans="1:12">
      <c r="A365" s="27" t="s">
        <v>80</v>
      </c>
      <c r="B365" s="123">
        <v>39.975000000000001</v>
      </c>
      <c r="C365" s="123">
        <v>44.524999999999999</v>
      </c>
      <c r="D365" s="123">
        <v>44.22</v>
      </c>
      <c r="E365" s="123">
        <v>42.645000000000003</v>
      </c>
      <c r="F365" s="123">
        <v>44.695</v>
      </c>
      <c r="G365" s="123">
        <v>41.17</v>
      </c>
      <c r="H365" s="123">
        <v>40.46</v>
      </c>
      <c r="I365" s="123">
        <v>40.075000000000003</v>
      </c>
      <c r="J365" s="123">
        <v>36.725000000000001</v>
      </c>
      <c r="K365" s="123">
        <v>36.045000000000002</v>
      </c>
      <c r="L365" s="123">
        <v>30.02</v>
      </c>
    </row>
    <row r="366" spans="1:12">
      <c r="A366" s="27" t="s">
        <v>133</v>
      </c>
      <c r="B366" s="123">
        <v>45.027999999999999</v>
      </c>
      <c r="C366" s="123">
        <v>56.582999999999998</v>
      </c>
      <c r="D366" s="123">
        <v>58.082999999999998</v>
      </c>
      <c r="E366" s="123">
        <v>48.923000000000002</v>
      </c>
      <c r="F366" s="123">
        <v>47.908000000000001</v>
      </c>
      <c r="G366" s="123">
        <v>48.28</v>
      </c>
      <c r="H366" s="123">
        <v>43.674999999999997</v>
      </c>
      <c r="I366" s="123">
        <v>41.503</v>
      </c>
      <c r="J366" s="123">
        <v>37.857999999999997</v>
      </c>
      <c r="K366" s="123">
        <v>37.287999999999997</v>
      </c>
      <c r="L366" s="123">
        <v>25.79</v>
      </c>
    </row>
    <row r="367" spans="1:12" s="115" customFormat="1">
      <c r="A367" s="16" t="s">
        <v>95</v>
      </c>
      <c r="B367" s="124">
        <v>38.765000000000001</v>
      </c>
      <c r="C367" s="124">
        <v>40.6</v>
      </c>
      <c r="D367" s="124">
        <v>41.11</v>
      </c>
      <c r="E367" s="124">
        <v>40.340000000000003</v>
      </c>
      <c r="F367" s="124">
        <v>39.594999999999999</v>
      </c>
      <c r="G367" s="124">
        <v>37.024999999999999</v>
      </c>
      <c r="H367" s="124">
        <v>35.774999999999999</v>
      </c>
      <c r="I367" s="124">
        <v>36.909999999999997</v>
      </c>
      <c r="J367" s="124">
        <v>32.155000000000001</v>
      </c>
      <c r="K367" s="124">
        <v>33.795000000000002</v>
      </c>
      <c r="L367" s="124">
        <v>33.96</v>
      </c>
    </row>
    <row r="368" spans="1:12" ht="15" customHeight="1">
      <c r="A368" s="27" t="s">
        <v>96</v>
      </c>
      <c r="B368" s="123">
        <v>42.11</v>
      </c>
      <c r="C368" s="123">
        <v>37.82</v>
      </c>
      <c r="D368" s="123">
        <v>41.77</v>
      </c>
      <c r="E368" s="123">
        <v>44.74</v>
      </c>
      <c r="F368" s="123">
        <v>42.994999999999997</v>
      </c>
      <c r="G368" s="123">
        <v>44.38</v>
      </c>
      <c r="H368" s="123">
        <v>42.454999999999998</v>
      </c>
      <c r="I368" s="123">
        <v>43.465000000000003</v>
      </c>
      <c r="J368" s="123">
        <v>42.43</v>
      </c>
      <c r="K368" s="123">
        <v>41.195</v>
      </c>
      <c r="L368" s="123">
        <v>36.57</v>
      </c>
    </row>
    <row r="369" spans="1:12">
      <c r="A369" s="27" t="s">
        <v>97</v>
      </c>
      <c r="B369" s="123">
        <v>47.774999999999999</v>
      </c>
      <c r="C369" s="123">
        <v>49.094999999999999</v>
      </c>
      <c r="D369" s="123">
        <v>49.73</v>
      </c>
      <c r="E369" s="123">
        <v>48.844999999999999</v>
      </c>
      <c r="F369" s="123">
        <v>48.13</v>
      </c>
      <c r="G369" s="123">
        <v>48.25</v>
      </c>
      <c r="H369" s="123">
        <v>47.555</v>
      </c>
      <c r="I369" s="123">
        <v>49.145000000000003</v>
      </c>
      <c r="J369" s="123">
        <v>47.295000000000002</v>
      </c>
      <c r="K369" s="123">
        <v>46.115000000000002</v>
      </c>
      <c r="L369" s="123">
        <v>38.64</v>
      </c>
    </row>
    <row r="370" spans="1:12">
      <c r="A370" s="27" t="s">
        <v>98</v>
      </c>
      <c r="B370" s="123">
        <v>38.774999999999999</v>
      </c>
      <c r="C370" s="123">
        <v>44.83</v>
      </c>
      <c r="D370" s="123">
        <v>43.44</v>
      </c>
      <c r="E370" s="123">
        <v>39.81</v>
      </c>
      <c r="F370" s="123">
        <v>38.914999999999999</v>
      </c>
      <c r="G370" s="123">
        <v>38.604999999999997</v>
      </c>
      <c r="H370" s="123">
        <v>34.354999999999997</v>
      </c>
      <c r="I370" s="123">
        <v>34.24</v>
      </c>
      <c r="J370" s="123">
        <v>30.28</v>
      </c>
      <c r="K370" s="123">
        <v>28.8</v>
      </c>
      <c r="L370" s="123">
        <v>29.215</v>
      </c>
    </row>
    <row r="371" spans="1:12">
      <c r="A371" s="56"/>
      <c r="B371" s="139"/>
      <c r="C371" s="139"/>
      <c r="D371" s="139"/>
      <c r="E371" s="139"/>
      <c r="F371" s="139"/>
      <c r="G371" s="139"/>
      <c r="H371" s="139"/>
      <c r="I371" s="139"/>
      <c r="J371" s="139"/>
      <c r="K371" s="139"/>
      <c r="L371" s="139"/>
    </row>
    <row r="372" spans="1:12">
      <c r="A372" s="91"/>
      <c r="B372" s="91"/>
      <c r="C372" s="91"/>
      <c r="D372" s="91"/>
      <c r="E372" s="91"/>
      <c r="F372" s="91"/>
      <c r="G372" s="91"/>
      <c r="H372" s="91"/>
      <c r="I372" s="91"/>
      <c r="J372" s="91"/>
      <c r="K372" s="91"/>
      <c r="L372" s="91"/>
    </row>
    <row r="373" spans="1:12">
      <c r="A373" s="335">
        <v>2003</v>
      </c>
      <c r="B373" s="335"/>
      <c r="C373" s="335"/>
      <c r="D373" s="335"/>
      <c r="E373" s="335"/>
      <c r="F373" s="335"/>
      <c r="G373" s="335"/>
      <c r="H373" s="335"/>
      <c r="I373" s="335"/>
      <c r="J373" s="335"/>
      <c r="K373" s="335"/>
      <c r="L373" s="335"/>
    </row>
    <row r="374" spans="1:12">
      <c r="A374" s="336" t="s">
        <v>132</v>
      </c>
      <c r="B374" s="338" t="s">
        <v>29</v>
      </c>
      <c r="C374" s="335" t="s">
        <v>30</v>
      </c>
      <c r="D374" s="335"/>
      <c r="E374" s="335"/>
      <c r="F374" s="335"/>
      <c r="G374" s="335"/>
      <c r="H374" s="335"/>
      <c r="I374" s="335"/>
      <c r="J374" s="335"/>
      <c r="K374" s="335"/>
      <c r="L374" s="335"/>
    </row>
    <row r="375" spans="1:12">
      <c r="A375" s="337"/>
      <c r="B375" s="339"/>
      <c r="C375" s="132">
        <v>1</v>
      </c>
      <c r="D375" s="132">
        <v>2</v>
      </c>
      <c r="E375" s="132">
        <v>3</v>
      </c>
      <c r="F375" s="132">
        <v>4</v>
      </c>
      <c r="G375" s="132">
        <v>5</v>
      </c>
      <c r="H375" s="132">
        <v>6</v>
      </c>
      <c r="I375" s="132">
        <v>7</v>
      </c>
      <c r="J375" s="132">
        <v>8</v>
      </c>
      <c r="K375" s="132">
        <v>9</v>
      </c>
      <c r="L375" s="132">
        <v>10</v>
      </c>
    </row>
    <row r="376" spans="1:12">
      <c r="A376" s="43"/>
      <c r="B376" s="138"/>
      <c r="C376" s="138"/>
      <c r="D376" s="138"/>
      <c r="E376" s="138"/>
      <c r="F376" s="138"/>
      <c r="G376" s="138"/>
      <c r="H376" s="138"/>
      <c r="I376" s="138"/>
      <c r="J376" s="138"/>
      <c r="K376" s="138"/>
      <c r="L376" s="138"/>
    </row>
    <row r="377" spans="1:12" s="115" customFormat="1">
      <c r="A377" s="133" t="s">
        <v>31</v>
      </c>
      <c r="B377" s="33">
        <v>3044149</v>
      </c>
      <c r="C377" s="33">
        <v>304414</v>
      </c>
      <c r="D377" s="33">
        <v>304414</v>
      </c>
      <c r="E377" s="33">
        <v>304414</v>
      </c>
      <c r="F377" s="33">
        <v>304414</v>
      </c>
      <c r="G377" s="33">
        <v>304414</v>
      </c>
      <c r="H377" s="33">
        <v>304414</v>
      </c>
      <c r="I377" s="33">
        <v>304414</v>
      </c>
      <c r="J377" s="33">
        <v>304414</v>
      </c>
      <c r="K377" s="33">
        <v>304414</v>
      </c>
      <c r="L377" s="33">
        <v>304423</v>
      </c>
    </row>
    <row r="378" spans="1:12">
      <c r="A378" s="2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>
      <c r="A379" s="27" t="s">
        <v>92</v>
      </c>
      <c r="B379" s="37">
        <v>98406</v>
      </c>
      <c r="C379" s="37">
        <v>649</v>
      </c>
      <c r="D379" s="37">
        <v>490</v>
      </c>
      <c r="E379" s="37">
        <v>209</v>
      </c>
      <c r="F379" s="37">
        <v>272</v>
      </c>
      <c r="G379" s="37">
        <v>353</v>
      </c>
      <c r="H379" s="37">
        <v>2948</v>
      </c>
      <c r="I379" s="37">
        <v>3734</v>
      </c>
      <c r="J379" s="37">
        <v>7795</v>
      </c>
      <c r="K379" s="37">
        <v>16733</v>
      </c>
      <c r="L379" s="37">
        <v>65223</v>
      </c>
    </row>
    <row r="380" spans="1:12">
      <c r="A380" s="27" t="s">
        <v>93</v>
      </c>
      <c r="B380" s="37">
        <v>195948</v>
      </c>
      <c r="C380" s="37">
        <v>257</v>
      </c>
      <c r="D380" s="37">
        <v>0</v>
      </c>
      <c r="E380" s="37">
        <v>1405</v>
      </c>
      <c r="F380" s="37">
        <v>1892</v>
      </c>
      <c r="G380" s="37">
        <v>1391</v>
      </c>
      <c r="H380" s="37">
        <v>7443</v>
      </c>
      <c r="I380" s="37">
        <v>13223</v>
      </c>
      <c r="J380" s="37">
        <v>33052</v>
      </c>
      <c r="K380" s="37">
        <v>62048</v>
      </c>
      <c r="L380" s="37">
        <v>75237</v>
      </c>
    </row>
    <row r="381" spans="1:12">
      <c r="A381" s="27" t="s">
        <v>94</v>
      </c>
      <c r="B381" s="37">
        <v>221874</v>
      </c>
      <c r="C381" s="37">
        <v>5241</v>
      </c>
      <c r="D381" s="37">
        <v>7057</v>
      </c>
      <c r="E381" s="37">
        <v>9338</v>
      </c>
      <c r="F381" s="37">
        <v>11107</v>
      </c>
      <c r="G381" s="37">
        <v>16215</v>
      </c>
      <c r="H381" s="37">
        <v>21582</v>
      </c>
      <c r="I381" s="37">
        <v>29513</v>
      </c>
      <c r="J381" s="37">
        <v>42176</v>
      </c>
      <c r="K381" s="37">
        <v>37772</v>
      </c>
      <c r="L381" s="37">
        <v>41873</v>
      </c>
    </row>
    <row r="382" spans="1:12">
      <c r="A382" s="27" t="s">
        <v>80</v>
      </c>
      <c r="B382" s="37">
        <v>196217</v>
      </c>
      <c r="C382" s="37">
        <v>11173</v>
      </c>
      <c r="D382" s="37">
        <v>10733</v>
      </c>
      <c r="E382" s="37">
        <v>15588</v>
      </c>
      <c r="F382" s="37">
        <v>26092</v>
      </c>
      <c r="G382" s="37">
        <v>27351</v>
      </c>
      <c r="H382" s="37">
        <v>30373</v>
      </c>
      <c r="I382" s="37">
        <v>29970</v>
      </c>
      <c r="J382" s="37">
        <v>20435</v>
      </c>
      <c r="K382" s="37">
        <v>14766</v>
      </c>
      <c r="L382" s="37">
        <v>9736</v>
      </c>
    </row>
    <row r="383" spans="1:12">
      <c r="A383" s="27" t="s">
        <v>133</v>
      </c>
      <c r="B383" s="37">
        <v>551792</v>
      </c>
      <c r="C383" s="37">
        <v>69237</v>
      </c>
      <c r="D383" s="37">
        <v>66495</v>
      </c>
      <c r="E383" s="37">
        <v>57637</v>
      </c>
      <c r="F383" s="37">
        <v>66251</v>
      </c>
      <c r="G383" s="37">
        <v>53393</v>
      </c>
      <c r="H383" s="37">
        <v>57371</v>
      </c>
      <c r="I383" s="37">
        <v>58855</v>
      </c>
      <c r="J383" s="37">
        <v>46083</v>
      </c>
      <c r="K383" s="37">
        <v>42316</v>
      </c>
      <c r="L383" s="37">
        <v>34154</v>
      </c>
    </row>
    <row r="384" spans="1:12" s="115" customFormat="1">
      <c r="A384" s="16" t="s">
        <v>95</v>
      </c>
      <c r="B384" s="113">
        <v>282386</v>
      </c>
      <c r="C384" s="113">
        <v>80980</v>
      </c>
      <c r="D384" s="113">
        <v>49945</v>
      </c>
      <c r="E384" s="113">
        <v>37904</v>
      </c>
      <c r="F384" s="113">
        <v>24885</v>
      </c>
      <c r="G384" s="113">
        <v>20142</v>
      </c>
      <c r="H384" s="113">
        <v>18199</v>
      </c>
      <c r="I384" s="113">
        <v>13338</v>
      </c>
      <c r="J384" s="113">
        <v>12642</v>
      </c>
      <c r="K384" s="113">
        <v>15217</v>
      </c>
      <c r="L384" s="113">
        <v>9134</v>
      </c>
    </row>
    <row r="385" spans="1:12">
      <c r="A385" s="27" t="s">
        <v>96</v>
      </c>
      <c r="B385" s="37">
        <v>479422</v>
      </c>
      <c r="C385" s="37">
        <v>26355</v>
      </c>
      <c r="D385" s="37">
        <v>26632</v>
      </c>
      <c r="E385" s="37">
        <v>34343</v>
      </c>
      <c r="F385" s="37">
        <v>38792</v>
      </c>
      <c r="G385" s="37">
        <v>52189</v>
      </c>
      <c r="H385" s="37">
        <v>58581</v>
      </c>
      <c r="I385" s="37">
        <v>70854</v>
      </c>
      <c r="J385" s="37">
        <v>78406</v>
      </c>
      <c r="K385" s="37">
        <v>55018</v>
      </c>
      <c r="L385" s="37">
        <v>38252</v>
      </c>
    </row>
    <row r="386" spans="1:12">
      <c r="A386" s="27" t="s">
        <v>97</v>
      </c>
      <c r="B386" s="37">
        <v>391535</v>
      </c>
      <c r="C386" s="37">
        <v>12427</v>
      </c>
      <c r="D386" s="37">
        <v>30356</v>
      </c>
      <c r="E386" s="37">
        <v>63262</v>
      </c>
      <c r="F386" s="37">
        <v>54466</v>
      </c>
      <c r="G386" s="37">
        <v>60679</v>
      </c>
      <c r="H386" s="37">
        <v>49446</v>
      </c>
      <c r="I386" s="37">
        <v>44275</v>
      </c>
      <c r="J386" s="37">
        <v>32374</v>
      </c>
      <c r="K386" s="37">
        <v>30291</v>
      </c>
      <c r="L386" s="37">
        <v>13959</v>
      </c>
    </row>
    <row r="387" spans="1:12">
      <c r="A387" s="27" t="s">
        <v>98</v>
      </c>
      <c r="B387" s="37">
        <v>626569</v>
      </c>
      <c r="C387" s="37">
        <v>98095</v>
      </c>
      <c r="D387" s="37">
        <v>112706</v>
      </c>
      <c r="E387" s="37">
        <v>84728</v>
      </c>
      <c r="F387" s="37">
        <v>80657</v>
      </c>
      <c r="G387" s="37">
        <v>72701</v>
      </c>
      <c r="H387" s="37">
        <v>58471</v>
      </c>
      <c r="I387" s="37">
        <v>40652</v>
      </c>
      <c r="J387" s="37">
        <v>31451</v>
      </c>
      <c r="K387" s="37">
        <v>30253</v>
      </c>
      <c r="L387" s="37">
        <v>16855</v>
      </c>
    </row>
    <row r="388" spans="1:12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</row>
    <row r="389" spans="1:12">
      <c r="A389" s="133" t="s">
        <v>41</v>
      </c>
      <c r="B389" s="122">
        <v>41.69</v>
      </c>
      <c r="C389" s="122">
        <v>45.96</v>
      </c>
      <c r="D389" s="122">
        <v>46.11</v>
      </c>
      <c r="E389" s="122">
        <v>45.12</v>
      </c>
      <c r="F389" s="122">
        <v>43</v>
      </c>
      <c r="G389" s="122">
        <v>42.7</v>
      </c>
      <c r="H389" s="122">
        <v>40.840000000000003</v>
      </c>
      <c r="I389" s="122">
        <v>39.840000000000003</v>
      </c>
      <c r="J389" s="122">
        <v>40.01</v>
      </c>
      <c r="K389" s="122">
        <v>37.82</v>
      </c>
      <c r="L389" s="122">
        <v>35.5</v>
      </c>
    </row>
    <row r="390" spans="1:12" s="115" customFormat="1">
      <c r="A390" s="27"/>
      <c r="B390" s="123"/>
      <c r="C390" s="123"/>
      <c r="D390" s="123"/>
      <c r="E390" s="123"/>
      <c r="F390" s="123"/>
      <c r="G390" s="123"/>
      <c r="H390" s="123"/>
      <c r="I390" s="123"/>
      <c r="J390" s="123"/>
      <c r="K390" s="123"/>
      <c r="L390" s="123"/>
    </row>
    <row r="391" spans="1:12">
      <c r="A391" s="27" t="s">
        <v>92</v>
      </c>
      <c r="B391" s="123">
        <v>45.48</v>
      </c>
      <c r="C391" s="123">
        <v>40</v>
      </c>
      <c r="D391" s="123">
        <v>25</v>
      </c>
      <c r="E391" s="123">
        <v>12</v>
      </c>
      <c r="F391" s="123">
        <v>75.569999999999993</v>
      </c>
      <c r="G391" s="123">
        <v>44.54</v>
      </c>
      <c r="H391" s="123">
        <v>47.62</v>
      </c>
      <c r="I391" s="123">
        <v>49.53</v>
      </c>
      <c r="J391" s="123">
        <v>47.57</v>
      </c>
      <c r="K391" s="123">
        <v>48.15</v>
      </c>
      <c r="L391" s="123">
        <v>44.41</v>
      </c>
    </row>
    <row r="392" spans="1:12">
      <c r="A392" s="27" t="s">
        <v>93</v>
      </c>
      <c r="B392" s="123">
        <v>38.549999999999997</v>
      </c>
      <c r="C392" s="123">
        <v>40</v>
      </c>
      <c r="D392" s="123">
        <v>0</v>
      </c>
      <c r="E392" s="123">
        <v>66.67</v>
      </c>
      <c r="F392" s="123">
        <v>33.18</v>
      </c>
      <c r="G392" s="123">
        <v>36.340000000000003</v>
      </c>
      <c r="H392" s="123">
        <v>42.52</v>
      </c>
      <c r="I392" s="123">
        <v>38.770000000000003</v>
      </c>
      <c r="J392" s="123">
        <v>40.409999999999997</v>
      </c>
      <c r="K392" s="123">
        <v>40.549999999999997</v>
      </c>
      <c r="L392" s="123">
        <v>35.28</v>
      </c>
    </row>
    <row r="393" spans="1:12">
      <c r="A393" s="27" t="s">
        <v>94</v>
      </c>
      <c r="B393" s="123">
        <v>37.15</v>
      </c>
      <c r="C393" s="123">
        <v>28.56</v>
      </c>
      <c r="D393" s="123">
        <v>40.090000000000003</v>
      </c>
      <c r="E393" s="123">
        <v>45.33</v>
      </c>
      <c r="F393" s="123">
        <v>39.78</v>
      </c>
      <c r="G393" s="123">
        <v>40.76</v>
      </c>
      <c r="H393" s="123">
        <v>38.94</v>
      </c>
      <c r="I393" s="123">
        <v>39.090000000000003</v>
      </c>
      <c r="J393" s="123">
        <v>37.85</v>
      </c>
      <c r="K393" s="123">
        <v>35.39</v>
      </c>
      <c r="L393" s="123">
        <v>32.4</v>
      </c>
    </row>
    <row r="394" spans="1:12">
      <c r="A394" s="27" t="s">
        <v>80</v>
      </c>
      <c r="B394" s="123">
        <v>41.33</v>
      </c>
      <c r="C394" s="123">
        <v>47.51</v>
      </c>
      <c r="D394" s="123">
        <v>47.93</v>
      </c>
      <c r="E394" s="123">
        <v>45.29</v>
      </c>
      <c r="F394" s="123">
        <v>43.17</v>
      </c>
      <c r="G394" s="123">
        <v>42.52</v>
      </c>
      <c r="H394" s="123">
        <v>40.21</v>
      </c>
      <c r="I394" s="123">
        <v>40.270000000000003</v>
      </c>
      <c r="J394" s="123">
        <v>38.229999999999997</v>
      </c>
      <c r="K394" s="123">
        <v>39.54</v>
      </c>
      <c r="L394" s="123">
        <v>28.38</v>
      </c>
    </row>
    <row r="395" spans="1:12">
      <c r="A395" s="27" t="s">
        <v>133</v>
      </c>
      <c r="B395" s="123">
        <v>43.21</v>
      </c>
      <c r="C395" s="123">
        <v>49.14</v>
      </c>
      <c r="D395" s="123">
        <v>49.6</v>
      </c>
      <c r="E395" s="123">
        <v>47.49</v>
      </c>
      <c r="F395" s="123">
        <v>45.61</v>
      </c>
      <c r="G395" s="123">
        <v>44.48</v>
      </c>
      <c r="H395" s="123">
        <v>40.39</v>
      </c>
      <c r="I395" s="123">
        <v>38.729999999999997</v>
      </c>
      <c r="J395" s="123">
        <v>40.090000000000003</v>
      </c>
      <c r="K395" s="123">
        <v>34.82</v>
      </c>
      <c r="L395" s="123">
        <v>31.89</v>
      </c>
    </row>
    <row r="396" spans="1:12" s="115" customFormat="1">
      <c r="A396" s="16" t="s">
        <v>95</v>
      </c>
      <c r="B396" s="124">
        <v>40.47</v>
      </c>
      <c r="C396" s="124">
        <v>43.11</v>
      </c>
      <c r="D396" s="124">
        <v>42.01</v>
      </c>
      <c r="E396" s="124">
        <v>41.64</v>
      </c>
      <c r="F396" s="124">
        <v>39.47</v>
      </c>
      <c r="G396" s="124">
        <v>42.25</v>
      </c>
      <c r="H396" s="124">
        <v>37.340000000000003</v>
      </c>
      <c r="I396" s="124">
        <v>33.4</v>
      </c>
      <c r="J396" s="124">
        <v>36.58</v>
      </c>
      <c r="K396" s="124">
        <v>38.17</v>
      </c>
      <c r="L396" s="124">
        <v>28.45</v>
      </c>
    </row>
    <row r="397" spans="1:12">
      <c r="A397" s="27" t="s">
        <v>96</v>
      </c>
      <c r="B397" s="123">
        <v>41.51</v>
      </c>
      <c r="C397" s="123">
        <v>41.46</v>
      </c>
      <c r="D397" s="123">
        <v>42.45</v>
      </c>
      <c r="E397" s="123">
        <v>43.79</v>
      </c>
      <c r="F397" s="123">
        <v>43.45</v>
      </c>
      <c r="G397" s="123">
        <v>41.15</v>
      </c>
      <c r="H397" s="123">
        <v>42.64</v>
      </c>
      <c r="I397" s="123">
        <v>42.01</v>
      </c>
      <c r="J397" s="123">
        <v>42.62</v>
      </c>
      <c r="K397" s="123">
        <v>38.78</v>
      </c>
      <c r="L397" s="123">
        <v>36.299999999999997</v>
      </c>
    </row>
    <row r="398" spans="1:12">
      <c r="A398" s="27" t="s">
        <v>97</v>
      </c>
      <c r="B398" s="123">
        <v>47.36</v>
      </c>
      <c r="C398" s="123">
        <v>54.27</v>
      </c>
      <c r="D398" s="123">
        <v>52.87</v>
      </c>
      <c r="E398" s="123">
        <v>49.29</v>
      </c>
      <c r="F398" s="123">
        <v>47.17</v>
      </c>
      <c r="G398" s="123">
        <v>47.94</v>
      </c>
      <c r="H398" s="123">
        <v>46.4</v>
      </c>
      <c r="I398" s="123">
        <v>45.84</v>
      </c>
      <c r="J398" s="123">
        <v>46.97</v>
      </c>
      <c r="K398" s="123">
        <v>43.43</v>
      </c>
      <c r="L398" s="123">
        <v>36.5</v>
      </c>
    </row>
    <row r="399" spans="1:12">
      <c r="A399" s="27" t="s">
        <v>98</v>
      </c>
      <c r="B399" s="123">
        <v>39.61</v>
      </c>
      <c r="C399" s="123">
        <v>47.03</v>
      </c>
      <c r="D399" s="123">
        <v>45.22</v>
      </c>
      <c r="E399" s="123">
        <v>42.16</v>
      </c>
      <c r="F399" s="123">
        <v>39.43</v>
      </c>
      <c r="G399" s="123">
        <v>38.85</v>
      </c>
      <c r="H399" s="123">
        <v>36.33</v>
      </c>
      <c r="I399" s="123">
        <v>32.89</v>
      </c>
      <c r="J399" s="123">
        <v>29.39</v>
      </c>
      <c r="K399" s="123">
        <v>25.37</v>
      </c>
      <c r="L399" s="123">
        <v>22.31</v>
      </c>
    </row>
    <row r="400" spans="1:12">
      <c r="A400" s="56"/>
      <c r="B400" s="139"/>
      <c r="C400" s="139"/>
      <c r="D400" s="139"/>
      <c r="E400" s="139"/>
      <c r="F400" s="139"/>
      <c r="G400" s="139"/>
      <c r="H400" s="139"/>
      <c r="I400" s="139"/>
      <c r="J400" s="139"/>
      <c r="K400" s="139"/>
      <c r="L400" s="139"/>
    </row>
    <row r="401" spans="1:12">
      <c r="A401" s="91"/>
      <c r="B401" s="91"/>
      <c r="C401" s="91"/>
      <c r="D401" s="91"/>
      <c r="E401" s="91"/>
      <c r="F401" s="91"/>
      <c r="G401" s="91"/>
      <c r="H401" s="91"/>
      <c r="I401" s="91"/>
      <c r="J401" s="91"/>
      <c r="K401" s="91"/>
      <c r="L401" s="91"/>
    </row>
    <row r="402" spans="1:12">
      <c r="A402" s="335">
        <v>2004</v>
      </c>
      <c r="B402" s="335"/>
      <c r="C402" s="335"/>
      <c r="D402" s="335"/>
      <c r="E402" s="335"/>
      <c r="F402" s="335"/>
      <c r="G402" s="335"/>
      <c r="H402" s="335"/>
      <c r="I402" s="335"/>
      <c r="J402" s="335"/>
      <c r="K402" s="335"/>
      <c r="L402" s="335"/>
    </row>
    <row r="403" spans="1:12">
      <c r="A403" s="336" t="s">
        <v>132</v>
      </c>
      <c r="B403" s="338" t="s">
        <v>29</v>
      </c>
      <c r="C403" s="335" t="s">
        <v>30</v>
      </c>
      <c r="D403" s="335"/>
      <c r="E403" s="335"/>
      <c r="F403" s="335"/>
      <c r="G403" s="335"/>
      <c r="H403" s="335"/>
      <c r="I403" s="335"/>
      <c r="J403" s="335"/>
      <c r="K403" s="335"/>
      <c r="L403" s="335"/>
    </row>
    <row r="404" spans="1:12" ht="15" customHeight="1">
      <c r="A404" s="337"/>
      <c r="B404" s="339"/>
      <c r="C404" s="132">
        <v>1</v>
      </c>
      <c r="D404" s="132">
        <v>2</v>
      </c>
      <c r="E404" s="132">
        <v>3</v>
      </c>
      <c r="F404" s="132">
        <v>4</v>
      </c>
      <c r="G404" s="132">
        <v>5</v>
      </c>
      <c r="H404" s="132">
        <v>6</v>
      </c>
      <c r="I404" s="132">
        <v>7</v>
      </c>
      <c r="J404" s="132">
        <v>8</v>
      </c>
      <c r="K404" s="132">
        <v>9</v>
      </c>
      <c r="L404" s="132">
        <v>10</v>
      </c>
    </row>
    <row r="405" spans="1:12">
      <c r="A405" s="43"/>
      <c r="B405" s="138"/>
      <c r="C405" s="138"/>
      <c r="D405" s="138"/>
      <c r="E405" s="138"/>
      <c r="F405" s="138"/>
      <c r="G405" s="138"/>
      <c r="H405" s="138"/>
      <c r="I405" s="138"/>
      <c r="J405" s="138"/>
      <c r="K405" s="138"/>
      <c r="L405" s="138"/>
    </row>
    <row r="406" spans="1:12" s="115" customFormat="1">
      <c r="A406" s="133" t="s">
        <v>31</v>
      </c>
      <c r="B406" s="33">
        <v>3146928.5</v>
      </c>
      <c r="C406" s="33">
        <v>314692.5</v>
      </c>
      <c r="D406" s="33">
        <v>314692.5</v>
      </c>
      <c r="E406" s="33">
        <v>314692.5</v>
      </c>
      <c r="F406" s="33">
        <v>314692.5</v>
      </c>
      <c r="G406" s="33">
        <v>314692.5</v>
      </c>
      <c r="H406" s="33">
        <v>314692.5</v>
      </c>
      <c r="I406" s="33">
        <v>314692.5</v>
      </c>
      <c r="J406" s="33">
        <v>314692.5</v>
      </c>
      <c r="K406" s="33">
        <v>314692.5</v>
      </c>
      <c r="L406" s="33">
        <v>314696</v>
      </c>
    </row>
    <row r="407" spans="1:12">
      <c r="A407" s="2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</row>
    <row r="408" spans="1:12">
      <c r="A408" s="27" t="s">
        <v>92</v>
      </c>
      <c r="B408" s="37">
        <v>90179.5</v>
      </c>
      <c r="C408" s="37">
        <v>1052.5</v>
      </c>
      <c r="D408" s="37">
        <v>215</v>
      </c>
      <c r="E408" s="37">
        <v>361</v>
      </c>
      <c r="F408" s="37">
        <v>579.5</v>
      </c>
      <c r="G408" s="37">
        <v>1777</v>
      </c>
      <c r="H408" s="37">
        <v>2732</v>
      </c>
      <c r="I408" s="37">
        <v>3872</v>
      </c>
      <c r="J408" s="37">
        <v>8105.5</v>
      </c>
      <c r="K408" s="37">
        <v>17363.5</v>
      </c>
      <c r="L408" s="37">
        <v>54121.5</v>
      </c>
    </row>
    <row r="409" spans="1:12">
      <c r="A409" s="27" t="s">
        <v>93</v>
      </c>
      <c r="B409" s="37">
        <v>205294.5</v>
      </c>
      <c r="C409" s="37">
        <v>380.5</v>
      </c>
      <c r="D409" s="37">
        <v>711</v>
      </c>
      <c r="E409" s="37">
        <v>990</v>
      </c>
      <c r="F409" s="37">
        <v>2680</v>
      </c>
      <c r="G409" s="37">
        <v>5127.5</v>
      </c>
      <c r="H409" s="37">
        <v>7828</v>
      </c>
      <c r="I409" s="37">
        <v>17710</v>
      </c>
      <c r="J409" s="37">
        <v>34623</v>
      </c>
      <c r="K409" s="37">
        <v>51751.5</v>
      </c>
      <c r="L409" s="37">
        <v>83493</v>
      </c>
    </row>
    <row r="410" spans="1:12">
      <c r="A410" s="27" t="s">
        <v>94</v>
      </c>
      <c r="B410" s="37">
        <v>215032</v>
      </c>
      <c r="C410" s="37">
        <v>6384.5</v>
      </c>
      <c r="D410" s="37">
        <v>6526.5</v>
      </c>
      <c r="E410" s="37">
        <v>10127.5</v>
      </c>
      <c r="F410" s="37">
        <v>13952</v>
      </c>
      <c r="G410" s="37">
        <v>12288.5</v>
      </c>
      <c r="H410" s="37">
        <v>20643.5</v>
      </c>
      <c r="I410" s="37">
        <v>30564</v>
      </c>
      <c r="J410" s="37">
        <v>39079</v>
      </c>
      <c r="K410" s="37">
        <v>37060.5</v>
      </c>
      <c r="L410" s="37">
        <v>38406</v>
      </c>
    </row>
    <row r="411" spans="1:12">
      <c r="A411" s="27" t="s">
        <v>80</v>
      </c>
      <c r="B411" s="37">
        <v>205080.5</v>
      </c>
      <c r="C411" s="37">
        <v>12291</v>
      </c>
      <c r="D411" s="37">
        <v>20651.5</v>
      </c>
      <c r="E411" s="37">
        <v>20474</v>
      </c>
      <c r="F411" s="37">
        <v>21352</v>
      </c>
      <c r="G411" s="37">
        <v>25901</v>
      </c>
      <c r="H411" s="37">
        <v>28429.5</v>
      </c>
      <c r="I411" s="37">
        <v>30768</v>
      </c>
      <c r="J411" s="37">
        <v>19543</v>
      </c>
      <c r="K411" s="37">
        <v>17136</v>
      </c>
      <c r="L411" s="37">
        <v>8534.5</v>
      </c>
    </row>
    <row r="412" spans="1:12">
      <c r="A412" s="27" t="s">
        <v>133</v>
      </c>
      <c r="B412" s="37">
        <v>566914.5</v>
      </c>
      <c r="C412" s="37">
        <v>70802</v>
      </c>
      <c r="D412" s="37">
        <v>68836.5</v>
      </c>
      <c r="E412" s="37">
        <v>58099</v>
      </c>
      <c r="F412" s="37">
        <v>57758</v>
      </c>
      <c r="G412" s="37">
        <v>64888.5</v>
      </c>
      <c r="H412" s="37">
        <v>60995.5</v>
      </c>
      <c r="I412" s="37">
        <v>51450.5</v>
      </c>
      <c r="J412" s="37">
        <v>53523</v>
      </c>
      <c r="K412" s="37">
        <v>49118.5</v>
      </c>
      <c r="L412" s="37">
        <v>31443</v>
      </c>
    </row>
    <row r="413" spans="1:12" s="115" customFormat="1">
      <c r="A413" s="16" t="s">
        <v>95</v>
      </c>
      <c r="B413" s="113">
        <v>323967</v>
      </c>
      <c r="C413" s="113">
        <v>77795.5</v>
      </c>
      <c r="D413" s="113">
        <v>51256.5</v>
      </c>
      <c r="E413" s="113">
        <v>40371.5</v>
      </c>
      <c r="F413" s="113">
        <v>31564.5</v>
      </c>
      <c r="G413" s="113">
        <v>30348</v>
      </c>
      <c r="H413" s="113">
        <v>23139.5</v>
      </c>
      <c r="I413" s="113">
        <v>21663.5</v>
      </c>
      <c r="J413" s="113">
        <v>15785.5</v>
      </c>
      <c r="K413" s="113">
        <v>16761.5</v>
      </c>
      <c r="L413" s="113">
        <v>15281</v>
      </c>
    </row>
    <row r="414" spans="1:12">
      <c r="A414" s="27" t="s">
        <v>96</v>
      </c>
      <c r="B414" s="37">
        <v>494981</v>
      </c>
      <c r="C414" s="37">
        <v>33400</v>
      </c>
      <c r="D414" s="37">
        <v>31500.5</v>
      </c>
      <c r="E414" s="37">
        <v>34973</v>
      </c>
      <c r="F414" s="37">
        <v>43076.5</v>
      </c>
      <c r="G414" s="37">
        <v>47046</v>
      </c>
      <c r="H414" s="37">
        <v>53214.5</v>
      </c>
      <c r="I414" s="37">
        <v>68731</v>
      </c>
      <c r="J414" s="37">
        <v>68968.5</v>
      </c>
      <c r="K414" s="37">
        <v>66311.5</v>
      </c>
      <c r="L414" s="37">
        <v>47759.5</v>
      </c>
    </row>
    <row r="415" spans="1:12">
      <c r="A415" s="27" t="s">
        <v>97</v>
      </c>
      <c r="B415" s="37">
        <v>397003.5</v>
      </c>
      <c r="C415" s="37">
        <v>10094</v>
      </c>
      <c r="D415" s="37">
        <v>23670</v>
      </c>
      <c r="E415" s="37">
        <v>57743.5</v>
      </c>
      <c r="F415" s="37">
        <v>57560.5</v>
      </c>
      <c r="G415" s="37">
        <v>56190.5</v>
      </c>
      <c r="H415" s="37">
        <v>52889</v>
      </c>
      <c r="I415" s="37">
        <v>48455.5</v>
      </c>
      <c r="J415" s="37">
        <v>37503.5</v>
      </c>
      <c r="K415" s="37">
        <v>31974</v>
      </c>
      <c r="L415" s="37">
        <v>20923</v>
      </c>
    </row>
    <row r="416" spans="1:12">
      <c r="A416" s="27" t="s">
        <v>98</v>
      </c>
      <c r="B416" s="37">
        <v>648476</v>
      </c>
      <c r="C416" s="37">
        <v>102492.5</v>
      </c>
      <c r="D416" s="37">
        <v>111325</v>
      </c>
      <c r="E416" s="37">
        <v>91553</v>
      </c>
      <c r="F416" s="37">
        <v>86169.5</v>
      </c>
      <c r="G416" s="37">
        <v>71125.5</v>
      </c>
      <c r="H416" s="37">
        <v>64821</v>
      </c>
      <c r="I416" s="37">
        <v>41478</v>
      </c>
      <c r="J416" s="37">
        <v>37561.5</v>
      </c>
      <c r="K416" s="37">
        <v>27215.5</v>
      </c>
      <c r="L416" s="37">
        <v>14734.5</v>
      </c>
    </row>
    <row r="417" spans="1:12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</row>
    <row r="418" spans="1:12">
      <c r="A418" s="133" t="s">
        <v>41</v>
      </c>
      <c r="B418" s="122">
        <v>41.994999999999997</v>
      </c>
      <c r="C418" s="122">
        <v>45.164999999999999</v>
      </c>
      <c r="D418" s="122">
        <v>45.21</v>
      </c>
      <c r="E418" s="122">
        <v>44.055</v>
      </c>
      <c r="F418" s="122">
        <v>43.42</v>
      </c>
      <c r="G418" s="122">
        <v>42.16</v>
      </c>
      <c r="H418" s="122">
        <v>42.344999999999999</v>
      </c>
      <c r="I418" s="122">
        <v>41.024999999999999</v>
      </c>
      <c r="J418" s="122">
        <v>40.15</v>
      </c>
      <c r="K418" s="122">
        <v>38.049999999999997</v>
      </c>
      <c r="L418" s="122">
        <v>38.395000000000003</v>
      </c>
    </row>
    <row r="419" spans="1:12" s="115" customFormat="1">
      <c r="A419" s="27"/>
      <c r="B419" s="123"/>
      <c r="C419" s="123"/>
      <c r="D419" s="123"/>
      <c r="E419" s="123"/>
      <c r="F419" s="123"/>
      <c r="G419" s="123"/>
      <c r="H419" s="123"/>
      <c r="I419" s="123"/>
      <c r="J419" s="123"/>
      <c r="K419" s="123"/>
      <c r="L419" s="123"/>
    </row>
    <row r="420" spans="1:12">
      <c r="A420" s="27" t="s">
        <v>92</v>
      </c>
      <c r="B420" s="123">
        <v>47.58</v>
      </c>
      <c r="C420" s="123">
        <v>41.234999999999999</v>
      </c>
      <c r="D420" s="123">
        <v>25</v>
      </c>
      <c r="E420" s="123">
        <v>32.5</v>
      </c>
      <c r="F420" s="123">
        <v>48.685000000000002</v>
      </c>
      <c r="G420" s="123">
        <v>52.384999999999998</v>
      </c>
      <c r="H420" s="123">
        <v>58.16</v>
      </c>
      <c r="I420" s="123">
        <v>44.05</v>
      </c>
      <c r="J420" s="123">
        <v>50.65</v>
      </c>
      <c r="K420" s="123">
        <v>49.255000000000003</v>
      </c>
      <c r="L420" s="123">
        <v>46.534999999999997</v>
      </c>
    </row>
    <row r="421" spans="1:12">
      <c r="A421" s="27" t="s">
        <v>93</v>
      </c>
      <c r="B421" s="123">
        <v>40.43</v>
      </c>
      <c r="C421" s="123">
        <v>43.63</v>
      </c>
      <c r="D421" s="123">
        <v>29.92</v>
      </c>
      <c r="E421" s="123">
        <v>34.424999999999997</v>
      </c>
      <c r="F421" s="123">
        <v>49.575000000000003</v>
      </c>
      <c r="G421" s="123">
        <v>43.1</v>
      </c>
      <c r="H421" s="123">
        <v>43.27</v>
      </c>
      <c r="I421" s="123">
        <v>42.64</v>
      </c>
      <c r="J421" s="123">
        <v>40.36</v>
      </c>
      <c r="K421" s="123">
        <v>39.76</v>
      </c>
      <c r="L421" s="123">
        <v>39.82</v>
      </c>
    </row>
    <row r="422" spans="1:12">
      <c r="A422" s="27" t="s">
        <v>94</v>
      </c>
      <c r="B422" s="123">
        <v>37.89</v>
      </c>
      <c r="C422" s="123">
        <v>32.564999999999998</v>
      </c>
      <c r="D422" s="123">
        <v>38.475000000000001</v>
      </c>
      <c r="E422" s="123">
        <v>39.81</v>
      </c>
      <c r="F422" s="123">
        <v>41.365000000000002</v>
      </c>
      <c r="G422" s="123">
        <v>37.545000000000002</v>
      </c>
      <c r="H422" s="123">
        <v>37.524999999999999</v>
      </c>
      <c r="I422" s="123">
        <v>39.78</v>
      </c>
      <c r="J422" s="123">
        <v>38.575000000000003</v>
      </c>
      <c r="K422" s="123">
        <v>38.284999999999997</v>
      </c>
      <c r="L422" s="123">
        <v>34.384999999999998</v>
      </c>
    </row>
    <row r="423" spans="1:12">
      <c r="A423" s="27" t="s">
        <v>80</v>
      </c>
      <c r="B423" s="123">
        <v>41.155000000000001</v>
      </c>
      <c r="C423" s="123">
        <v>45.65</v>
      </c>
      <c r="D423" s="123">
        <v>47.45</v>
      </c>
      <c r="E423" s="123">
        <v>42.795000000000002</v>
      </c>
      <c r="F423" s="123">
        <v>43.97</v>
      </c>
      <c r="G423" s="123">
        <v>41.664999999999999</v>
      </c>
      <c r="H423" s="123">
        <v>41.07</v>
      </c>
      <c r="I423" s="123">
        <v>39.725000000000001</v>
      </c>
      <c r="J423" s="123">
        <v>38.075000000000003</v>
      </c>
      <c r="K423" s="123">
        <v>34.765000000000001</v>
      </c>
      <c r="L423" s="123">
        <v>32.835000000000001</v>
      </c>
    </row>
    <row r="424" spans="1:12">
      <c r="A424" s="27" t="s">
        <v>133</v>
      </c>
      <c r="B424" s="123">
        <v>43.68</v>
      </c>
      <c r="C424" s="123">
        <v>48.645000000000003</v>
      </c>
      <c r="D424" s="123">
        <v>48.27</v>
      </c>
      <c r="E424" s="123">
        <v>47.645000000000003</v>
      </c>
      <c r="F424" s="123">
        <v>44.034999999999997</v>
      </c>
      <c r="G424" s="123">
        <v>44.354999999999997</v>
      </c>
      <c r="H424" s="123">
        <v>42.965000000000003</v>
      </c>
      <c r="I424" s="123">
        <v>40.69</v>
      </c>
      <c r="J424" s="123">
        <v>41.31</v>
      </c>
      <c r="K424" s="123">
        <v>35.365000000000002</v>
      </c>
      <c r="L424" s="123">
        <v>35.524999999999999</v>
      </c>
    </row>
    <row r="425" spans="1:12" s="115" customFormat="1">
      <c r="A425" s="16" t="s">
        <v>95</v>
      </c>
      <c r="B425" s="124">
        <v>39.9</v>
      </c>
      <c r="C425" s="124">
        <v>42.134999999999998</v>
      </c>
      <c r="D425" s="124">
        <v>40.865000000000002</v>
      </c>
      <c r="E425" s="124">
        <v>40.61</v>
      </c>
      <c r="F425" s="124">
        <v>42.594999999999999</v>
      </c>
      <c r="G425" s="124">
        <v>38.945</v>
      </c>
      <c r="H425" s="124">
        <v>38.835000000000001</v>
      </c>
      <c r="I425" s="124">
        <v>37.244999999999997</v>
      </c>
      <c r="J425" s="124">
        <v>37.655000000000001</v>
      </c>
      <c r="K425" s="124">
        <v>32.905000000000001</v>
      </c>
      <c r="L425" s="124">
        <v>36.085000000000001</v>
      </c>
    </row>
    <row r="426" spans="1:12" ht="15.75" customHeight="1">
      <c r="A426" s="27" t="s">
        <v>96</v>
      </c>
      <c r="B426" s="123">
        <v>42.02</v>
      </c>
      <c r="C426" s="123">
        <v>40.134999999999998</v>
      </c>
      <c r="D426" s="123">
        <v>43.52</v>
      </c>
      <c r="E426" s="123">
        <v>44.49</v>
      </c>
      <c r="F426" s="123">
        <v>45.155000000000001</v>
      </c>
      <c r="G426" s="123">
        <v>42.7</v>
      </c>
      <c r="H426" s="123">
        <v>44.695</v>
      </c>
      <c r="I426" s="123">
        <v>42.23</v>
      </c>
      <c r="J426" s="123">
        <v>42.33</v>
      </c>
      <c r="K426" s="123">
        <v>39.645000000000003</v>
      </c>
      <c r="L426" s="123">
        <v>36.54</v>
      </c>
    </row>
    <row r="427" spans="1:12">
      <c r="A427" s="27" t="s">
        <v>97</v>
      </c>
      <c r="B427" s="123">
        <v>47.234999999999999</v>
      </c>
      <c r="C427" s="123">
        <v>55.704999999999998</v>
      </c>
      <c r="D427" s="123">
        <v>52.75</v>
      </c>
      <c r="E427" s="123">
        <v>48.685000000000002</v>
      </c>
      <c r="F427" s="123">
        <v>46.65</v>
      </c>
      <c r="G427" s="123">
        <v>47.74</v>
      </c>
      <c r="H427" s="123">
        <v>48.43</v>
      </c>
      <c r="I427" s="123">
        <v>47.104999999999997</v>
      </c>
      <c r="J427" s="123">
        <v>45.83</v>
      </c>
      <c r="K427" s="123">
        <v>42.68</v>
      </c>
      <c r="L427" s="123">
        <v>39.9</v>
      </c>
    </row>
    <row r="428" spans="1:12">
      <c r="A428" s="27" t="s">
        <v>98</v>
      </c>
      <c r="B428" s="123">
        <v>39.685000000000002</v>
      </c>
      <c r="C428" s="123">
        <v>46.35</v>
      </c>
      <c r="D428" s="123">
        <v>44.295000000000002</v>
      </c>
      <c r="E428" s="123">
        <v>41.06</v>
      </c>
      <c r="F428" s="123">
        <v>40.335000000000001</v>
      </c>
      <c r="G428" s="123">
        <v>37.484999999999999</v>
      </c>
      <c r="H428" s="123">
        <v>37.270000000000003</v>
      </c>
      <c r="I428" s="123">
        <v>35.204999999999998</v>
      </c>
      <c r="J428" s="123">
        <v>29.954999999999998</v>
      </c>
      <c r="K428" s="123">
        <v>27.92</v>
      </c>
      <c r="L428" s="123">
        <v>27.344999999999999</v>
      </c>
    </row>
    <row r="429" spans="1:12">
      <c r="A429" s="56"/>
      <c r="B429" s="139"/>
      <c r="C429" s="139"/>
      <c r="D429" s="139"/>
      <c r="E429" s="139"/>
      <c r="F429" s="139"/>
      <c r="G429" s="139"/>
      <c r="H429" s="139"/>
      <c r="I429" s="139"/>
      <c r="J429" s="139"/>
      <c r="K429" s="139"/>
      <c r="L429" s="139"/>
    </row>
    <row r="430" spans="1:12">
      <c r="A430" s="91"/>
      <c r="B430" s="91"/>
      <c r="C430" s="91"/>
      <c r="D430" s="91"/>
      <c r="E430" s="91"/>
      <c r="F430" s="91"/>
      <c r="G430" s="91"/>
      <c r="H430" s="91"/>
      <c r="I430" s="91"/>
      <c r="J430" s="91"/>
      <c r="K430" s="91"/>
      <c r="L430" s="91"/>
    </row>
    <row r="431" spans="1:12" ht="15" customHeight="1"/>
    <row r="432" spans="1:12">
      <c r="A432" s="340">
        <v>2005</v>
      </c>
      <c r="B432" s="340"/>
      <c r="C432" s="340"/>
      <c r="D432" s="340"/>
      <c r="E432" s="340"/>
      <c r="F432" s="340"/>
      <c r="G432" s="340"/>
      <c r="H432" s="340"/>
      <c r="I432" s="340"/>
      <c r="J432" s="340"/>
      <c r="K432" s="340"/>
      <c r="L432" s="340"/>
    </row>
    <row r="433" spans="1:12">
      <c r="A433" s="336" t="s">
        <v>132</v>
      </c>
      <c r="B433" s="338" t="s">
        <v>29</v>
      </c>
      <c r="C433" s="335" t="s">
        <v>30</v>
      </c>
      <c r="D433" s="335"/>
      <c r="E433" s="335"/>
      <c r="F433" s="335"/>
      <c r="G433" s="335"/>
      <c r="H433" s="335"/>
      <c r="I433" s="335"/>
      <c r="J433" s="335"/>
      <c r="K433" s="335"/>
      <c r="L433" s="335"/>
    </row>
    <row r="434" spans="1:12">
      <c r="A434" s="337"/>
      <c r="B434" s="339"/>
      <c r="C434" s="132">
        <v>1</v>
      </c>
      <c r="D434" s="132">
        <v>2</v>
      </c>
      <c r="E434" s="132">
        <v>3</v>
      </c>
      <c r="F434" s="132">
        <v>4</v>
      </c>
      <c r="G434" s="132">
        <v>5</v>
      </c>
      <c r="H434" s="132">
        <v>6</v>
      </c>
      <c r="I434" s="132">
        <v>7</v>
      </c>
      <c r="J434" s="132">
        <v>8</v>
      </c>
      <c r="K434" s="132">
        <v>9</v>
      </c>
      <c r="L434" s="132">
        <v>10</v>
      </c>
    </row>
    <row r="435" spans="1:12">
      <c r="A435" s="43"/>
      <c r="B435" s="138"/>
      <c r="C435" s="138"/>
      <c r="D435" s="138"/>
      <c r="E435" s="138"/>
      <c r="F435" s="138"/>
      <c r="G435" s="138"/>
      <c r="H435" s="138"/>
      <c r="I435" s="138"/>
      <c r="J435" s="138"/>
      <c r="K435" s="138"/>
      <c r="L435" s="138"/>
    </row>
    <row r="436" spans="1:12" s="115" customFormat="1">
      <c r="A436" s="133" t="s">
        <v>31</v>
      </c>
      <c r="B436" s="33">
        <v>3162225</v>
      </c>
      <c r="C436" s="33">
        <v>316222</v>
      </c>
      <c r="D436" s="33">
        <v>316222</v>
      </c>
      <c r="E436" s="33">
        <v>316222</v>
      </c>
      <c r="F436" s="33">
        <v>316222</v>
      </c>
      <c r="G436" s="33">
        <v>316222</v>
      </c>
      <c r="H436" s="33">
        <v>316222</v>
      </c>
      <c r="I436" s="33">
        <v>316222</v>
      </c>
      <c r="J436" s="33">
        <v>316222</v>
      </c>
      <c r="K436" s="33">
        <v>316222</v>
      </c>
      <c r="L436" s="33">
        <v>316227</v>
      </c>
    </row>
    <row r="437" spans="1:12">
      <c r="A437" s="2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</row>
    <row r="438" spans="1:12">
      <c r="A438" s="27" t="s">
        <v>92</v>
      </c>
      <c r="B438" s="37">
        <v>98600</v>
      </c>
      <c r="C438" s="37">
        <v>841.5</v>
      </c>
      <c r="D438" s="37">
        <v>1143.5</v>
      </c>
      <c r="E438" s="37">
        <v>1139.5</v>
      </c>
      <c r="F438" s="37">
        <v>947.5</v>
      </c>
      <c r="G438" s="37">
        <v>2462.5</v>
      </c>
      <c r="H438" s="37">
        <v>2650.5</v>
      </c>
      <c r="I438" s="37">
        <v>3841</v>
      </c>
      <c r="J438" s="37">
        <v>6376</v>
      </c>
      <c r="K438" s="37">
        <v>21567.5</v>
      </c>
      <c r="L438" s="37">
        <v>57630.5</v>
      </c>
    </row>
    <row r="439" spans="1:12">
      <c r="A439" s="27" t="s">
        <v>93</v>
      </c>
      <c r="B439" s="37">
        <v>202087.5</v>
      </c>
      <c r="C439" s="37">
        <v>626.5</v>
      </c>
      <c r="D439" s="37">
        <v>1421.5</v>
      </c>
      <c r="E439" s="37">
        <v>2996.5</v>
      </c>
      <c r="F439" s="37">
        <v>4478</v>
      </c>
      <c r="G439" s="37">
        <v>2901</v>
      </c>
      <c r="H439" s="37">
        <v>10018</v>
      </c>
      <c r="I439" s="37">
        <v>14786.5</v>
      </c>
      <c r="J439" s="37">
        <v>33735.5</v>
      </c>
      <c r="K439" s="37">
        <v>56234</v>
      </c>
      <c r="L439" s="37">
        <v>74890</v>
      </c>
    </row>
    <row r="440" spans="1:12">
      <c r="A440" s="27" t="s">
        <v>94</v>
      </c>
      <c r="B440" s="37">
        <v>221801.5</v>
      </c>
      <c r="C440" s="37">
        <v>3482.5</v>
      </c>
      <c r="D440" s="37">
        <v>7590.5</v>
      </c>
      <c r="E440" s="37">
        <v>7237.5</v>
      </c>
      <c r="F440" s="37">
        <v>10970</v>
      </c>
      <c r="G440" s="37">
        <v>18080</v>
      </c>
      <c r="H440" s="37">
        <v>24341.5</v>
      </c>
      <c r="I440" s="37">
        <v>32657</v>
      </c>
      <c r="J440" s="37">
        <v>38982</v>
      </c>
      <c r="K440" s="37">
        <v>41382.5</v>
      </c>
      <c r="L440" s="37">
        <v>37078</v>
      </c>
    </row>
    <row r="441" spans="1:12">
      <c r="A441" s="27" t="s">
        <v>80</v>
      </c>
      <c r="B441" s="37">
        <v>215710</v>
      </c>
      <c r="C441" s="37">
        <v>12021</v>
      </c>
      <c r="D441" s="37">
        <v>22776</v>
      </c>
      <c r="E441" s="37">
        <v>23305.5</v>
      </c>
      <c r="F441" s="37">
        <v>22511.5</v>
      </c>
      <c r="G441" s="37">
        <v>27136.5</v>
      </c>
      <c r="H441" s="37">
        <v>33099</v>
      </c>
      <c r="I441" s="37">
        <v>32570.5</v>
      </c>
      <c r="J441" s="37">
        <v>20285</v>
      </c>
      <c r="K441" s="37">
        <v>11613.5</v>
      </c>
      <c r="L441" s="37">
        <v>10391.5</v>
      </c>
    </row>
    <row r="442" spans="1:12">
      <c r="A442" s="27" t="s">
        <v>133</v>
      </c>
      <c r="B442" s="37">
        <v>570692</v>
      </c>
      <c r="C442" s="37">
        <v>76414</v>
      </c>
      <c r="D442" s="37">
        <v>71711</v>
      </c>
      <c r="E442" s="37">
        <v>64679</v>
      </c>
      <c r="F442" s="37">
        <v>56060</v>
      </c>
      <c r="G442" s="37">
        <v>60025.5</v>
      </c>
      <c r="H442" s="37">
        <v>60160.5</v>
      </c>
      <c r="I442" s="37">
        <v>50314</v>
      </c>
      <c r="J442" s="37">
        <v>52041.5</v>
      </c>
      <c r="K442" s="37">
        <v>45352.5</v>
      </c>
      <c r="L442" s="37">
        <v>33934</v>
      </c>
    </row>
    <row r="443" spans="1:12" s="115" customFormat="1">
      <c r="A443" s="16" t="s">
        <v>95</v>
      </c>
      <c r="B443" s="113">
        <v>309250</v>
      </c>
      <c r="C443" s="113">
        <v>74374.5</v>
      </c>
      <c r="D443" s="113">
        <v>51763</v>
      </c>
      <c r="E443" s="113">
        <v>33503</v>
      </c>
      <c r="F443" s="113">
        <v>32256.5</v>
      </c>
      <c r="G443" s="113">
        <v>24765.5</v>
      </c>
      <c r="H443" s="113">
        <v>20179.5</v>
      </c>
      <c r="I443" s="113">
        <v>19200.5</v>
      </c>
      <c r="J443" s="113">
        <v>19043</v>
      </c>
      <c r="K443" s="113">
        <v>15073.5</v>
      </c>
      <c r="L443" s="113">
        <v>19091</v>
      </c>
    </row>
    <row r="444" spans="1:12">
      <c r="A444" s="27" t="s">
        <v>96</v>
      </c>
      <c r="B444" s="37">
        <v>519004.5</v>
      </c>
      <c r="C444" s="37">
        <v>36976.5</v>
      </c>
      <c r="D444" s="37">
        <v>33074</v>
      </c>
      <c r="E444" s="37">
        <v>35570.5</v>
      </c>
      <c r="F444" s="37">
        <v>46323</v>
      </c>
      <c r="G444" s="37">
        <v>48235</v>
      </c>
      <c r="H444" s="37">
        <v>58996.5</v>
      </c>
      <c r="I444" s="37">
        <v>71690</v>
      </c>
      <c r="J444" s="37">
        <v>73896</v>
      </c>
      <c r="K444" s="37">
        <v>66319</v>
      </c>
      <c r="L444" s="37">
        <v>47924</v>
      </c>
    </row>
    <row r="445" spans="1:12">
      <c r="A445" s="27" t="s">
        <v>97</v>
      </c>
      <c r="B445" s="37">
        <v>375851</v>
      </c>
      <c r="C445" s="37">
        <v>8782.5</v>
      </c>
      <c r="D445" s="37">
        <v>22281.5</v>
      </c>
      <c r="E445" s="37">
        <v>54439.5</v>
      </c>
      <c r="F445" s="37">
        <v>64584.5</v>
      </c>
      <c r="G445" s="37">
        <v>50535</v>
      </c>
      <c r="H445" s="37">
        <v>43417.5</v>
      </c>
      <c r="I445" s="37">
        <v>39442</v>
      </c>
      <c r="J445" s="37">
        <v>38395.5</v>
      </c>
      <c r="K445" s="37">
        <v>34935.5</v>
      </c>
      <c r="L445" s="37">
        <v>19037.5</v>
      </c>
    </row>
    <row r="446" spans="1:12">
      <c r="A446" s="27" t="s">
        <v>98</v>
      </c>
      <c r="B446" s="37">
        <v>649228.5</v>
      </c>
      <c r="C446" s="37">
        <v>102703</v>
      </c>
      <c r="D446" s="37">
        <v>104461</v>
      </c>
      <c r="E446" s="37">
        <v>93351</v>
      </c>
      <c r="F446" s="37">
        <v>78091</v>
      </c>
      <c r="G446" s="37">
        <v>82081</v>
      </c>
      <c r="H446" s="37">
        <v>63359</v>
      </c>
      <c r="I446" s="37">
        <v>51720.5</v>
      </c>
      <c r="J446" s="37">
        <v>33467.5</v>
      </c>
      <c r="K446" s="37">
        <v>23744</v>
      </c>
      <c r="L446" s="37">
        <v>16250.5</v>
      </c>
    </row>
    <row r="447" spans="1:12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</row>
    <row r="448" spans="1:12">
      <c r="A448" s="133" t="s">
        <v>41</v>
      </c>
      <c r="B448" s="122">
        <v>42.03</v>
      </c>
      <c r="C448" s="122">
        <v>44.94</v>
      </c>
      <c r="D448" s="122">
        <v>45.68</v>
      </c>
      <c r="E448" s="122">
        <v>44.44</v>
      </c>
      <c r="F448" s="122">
        <v>42.61</v>
      </c>
      <c r="G448" s="122">
        <v>42.33</v>
      </c>
      <c r="H448" s="122">
        <v>42.38</v>
      </c>
      <c r="I448" s="122">
        <v>41.28</v>
      </c>
      <c r="J448" s="122">
        <v>40.08</v>
      </c>
      <c r="K448" s="122">
        <v>40.020000000000003</v>
      </c>
      <c r="L448" s="122">
        <v>36.54</v>
      </c>
    </row>
    <row r="449" spans="1:12" s="115" customFormat="1">
      <c r="A449" s="27"/>
      <c r="B449" s="123"/>
      <c r="C449" s="123"/>
      <c r="D449" s="123"/>
      <c r="E449" s="123"/>
      <c r="F449" s="123"/>
      <c r="G449" s="123"/>
      <c r="H449" s="123"/>
      <c r="I449" s="123"/>
      <c r="J449" s="123"/>
      <c r="K449" s="123"/>
      <c r="L449" s="123"/>
    </row>
    <row r="450" spans="1:12">
      <c r="A450" s="27" t="s">
        <v>92</v>
      </c>
      <c r="B450" s="123">
        <v>46.17</v>
      </c>
      <c r="C450" s="123">
        <v>56</v>
      </c>
      <c r="D450" s="123">
        <v>44.54</v>
      </c>
      <c r="E450" s="123">
        <v>45.2</v>
      </c>
      <c r="F450" s="123">
        <v>47.63</v>
      </c>
      <c r="G450" s="123">
        <v>49.53</v>
      </c>
      <c r="H450" s="123">
        <v>52.16</v>
      </c>
      <c r="I450" s="123">
        <v>50.62</v>
      </c>
      <c r="J450" s="123">
        <v>47.43</v>
      </c>
      <c r="K450" s="123">
        <v>49.3</v>
      </c>
      <c r="L450" s="123">
        <v>44</v>
      </c>
    </row>
    <row r="451" spans="1:12">
      <c r="A451" s="27" t="s">
        <v>93</v>
      </c>
      <c r="B451" s="123">
        <v>39.68</v>
      </c>
      <c r="C451" s="123">
        <v>39.619999999999997</v>
      </c>
      <c r="D451" s="123">
        <v>34.74</v>
      </c>
      <c r="E451" s="123">
        <v>43.44</v>
      </c>
      <c r="F451" s="123">
        <v>37.590000000000003</v>
      </c>
      <c r="G451" s="123">
        <v>40.82</v>
      </c>
      <c r="H451" s="123">
        <v>39.78</v>
      </c>
      <c r="I451" s="123">
        <v>39.619999999999997</v>
      </c>
      <c r="J451" s="123">
        <v>40.72</v>
      </c>
      <c r="K451" s="123">
        <v>40.380000000000003</v>
      </c>
      <c r="L451" s="123">
        <v>38.69</v>
      </c>
    </row>
    <row r="452" spans="1:12">
      <c r="A452" s="27" t="s">
        <v>94</v>
      </c>
      <c r="B452" s="123">
        <v>37.880000000000003</v>
      </c>
      <c r="C452" s="123">
        <v>26.77</v>
      </c>
      <c r="D452" s="123">
        <v>36.229999999999997</v>
      </c>
      <c r="E452" s="123">
        <v>42.69</v>
      </c>
      <c r="F452" s="123">
        <v>35.159999999999997</v>
      </c>
      <c r="G452" s="123">
        <v>37.81</v>
      </c>
      <c r="H452" s="123">
        <v>40.83</v>
      </c>
      <c r="I452" s="123">
        <v>38.450000000000003</v>
      </c>
      <c r="J452" s="123">
        <v>39.08</v>
      </c>
      <c r="K452" s="123">
        <v>39.369999999999997</v>
      </c>
      <c r="L452" s="123">
        <v>33.619999999999997</v>
      </c>
    </row>
    <row r="453" spans="1:12">
      <c r="A453" s="27" t="s">
        <v>80</v>
      </c>
      <c r="B453" s="123">
        <v>41.83</v>
      </c>
      <c r="C453" s="123">
        <v>47.34</v>
      </c>
      <c r="D453" s="123">
        <v>45.97</v>
      </c>
      <c r="E453" s="123">
        <v>43.1</v>
      </c>
      <c r="F453" s="123">
        <v>44.81</v>
      </c>
      <c r="G453" s="123">
        <v>41.28</v>
      </c>
      <c r="H453" s="123">
        <v>42.95</v>
      </c>
      <c r="I453" s="123">
        <v>40.07</v>
      </c>
      <c r="J453" s="123">
        <v>39.700000000000003</v>
      </c>
      <c r="K453" s="123">
        <v>36.520000000000003</v>
      </c>
      <c r="L453" s="123">
        <v>30.52</v>
      </c>
    </row>
    <row r="454" spans="1:12">
      <c r="A454" s="27" t="s">
        <v>133</v>
      </c>
      <c r="B454" s="123">
        <v>43.69</v>
      </c>
      <c r="C454" s="123">
        <v>47.93</v>
      </c>
      <c r="D454" s="123">
        <v>48.22</v>
      </c>
      <c r="E454" s="123">
        <v>45.76</v>
      </c>
      <c r="F454" s="123">
        <v>44.45</v>
      </c>
      <c r="G454" s="123">
        <v>44.34</v>
      </c>
      <c r="H454" s="123">
        <v>43.19</v>
      </c>
      <c r="I454" s="123">
        <v>43.74</v>
      </c>
      <c r="J454" s="123">
        <v>40.840000000000003</v>
      </c>
      <c r="K454" s="123">
        <v>37.76</v>
      </c>
      <c r="L454" s="123">
        <v>31.52</v>
      </c>
    </row>
    <row r="455" spans="1:12" s="115" customFormat="1">
      <c r="A455" s="16" t="s">
        <v>95</v>
      </c>
      <c r="B455" s="124">
        <v>39.880000000000003</v>
      </c>
      <c r="C455" s="124">
        <v>42.14</v>
      </c>
      <c r="D455" s="124">
        <v>42.3</v>
      </c>
      <c r="E455" s="124">
        <v>42.77</v>
      </c>
      <c r="F455" s="124">
        <v>37.799999999999997</v>
      </c>
      <c r="G455" s="124">
        <v>38.61</v>
      </c>
      <c r="H455" s="124">
        <v>38.97</v>
      </c>
      <c r="I455" s="124">
        <v>39.85</v>
      </c>
      <c r="J455" s="124">
        <v>34.42</v>
      </c>
      <c r="K455" s="124">
        <v>34.58</v>
      </c>
      <c r="L455" s="124">
        <v>34.76</v>
      </c>
    </row>
    <row r="456" spans="1:12">
      <c r="A456" s="27" t="s">
        <v>96</v>
      </c>
      <c r="B456" s="123">
        <v>42.39</v>
      </c>
      <c r="C456" s="123">
        <v>40.46</v>
      </c>
      <c r="D456" s="123">
        <v>43.11</v>
      </c>
      <c r="E456" s="123">
        <v>44.63</v>
      </c>
      <c r="F456" s="123">
        <v>42.76</v>
      </c>
      <c r="G456" s="123">
        <v>43.47</v>
      </c>
      <c r="H456" s="123">
        <v>44.26</v>
      </c>
      <c r="I456" s="123">
        <v>43.22</v>
      </c>
      <c r="J456" s="123">
        <v>42.27</v>
      </c>
      <c r="K456" s="123">
        <v>42.33</v>
      </c>
      <c r="L456" s="123">
        <v>37.020000000000003</v>
      </c>
    </row>
    <row r="457" spans="1:12">
      <c r="A457" s="27" t="s">
        <v>97</v>
      </c>
      <c r="B457" s="123">
        <v>47.19</v>
      </c>
      <c r="C457" s="123">
        <v>50.32</v>
      </c>
      <c r="D457" s="123">
        <v>52.74</v>
      </c>
      <c r="E457" s="123">
        <v>49.8</v>
      </c>
      <c r="F457" s="123">
        <v>47.02</v>
      </c>
      <c r="G457" s="123">
        <v>46.89</v>
      </c>
      <c r="H457" s="123">
        <v>47.43</v>
      </c>
      <c r="I457" s="123">
        <v>47.85</v>
      </c>
      <c r="J457" s="123">
        <v>45.67</v>
      </c>
      <c r="K457" s="123">
        <v>46.26</v>
      </c>
      <c r="L457" s="123">
        <v>36.049999999999997</v>
      </c>
    </row>
    <row r="458" spans="1:12" ht="15" customHeight="1">
      <c r="A458" s="27" t="s">
        <v>98</v>
      </c>
      <c r="B458" s="123">
        <v>39.9</v>
      </c>
      <c r="C458" s="123">
        <v>46.25</v>
      </c>
      <c r="D458" s="123">
        <v>45.63</v>
      </c>
      <c r="E458" s="123">
        <v>41.47</v>
      </c>
      <c r="F458" s="123">
        <v>40.159999999999997</v>
      </c>
      <c r="G458" s="123">
        <v>39.65</v>
      </c>
      <c r="H458" s="123">
        <v>37.770000000000003</v>
      </c>
      <c r="I458" s="123">
        <v>34.119999999999997</v>
      </c>
      <c r="J458" s="123">
        <v>30.34</v>
      </c>
      <c r="K458" s="123">
        <v>25.63</v>
      </c>
      <c r="L458" s="123">
        <v>22.35</v>
      </c>
    </row>
    <row r="459" spans="1:12">
      <c r="A459" s="56"/>
      <c r="B459" s="139"/>
      <c r="C459" s="139"/>
      <c r="D459" s="139"/>
      <c r="E459" s="139"/>
      <c r="F459" s="139"/>
      <c r="G459" s="139"/>
      <c r="H459" s="139"/>
      <c r="I459" s="139"/>
      <c r="J459" s="139"/>
      <c r="K459" s="139"/>
      <c r="L459" s="139"/>
    </row>
    <row r="460" spans="1:12">
      <c r="A460" s="91"/>
      <c r="B460" s="91"/>
      <c r="C460" s="91"/>
      <c r="D460" s="91"/>
      <c r="E460" s="91"/>
      <c r="F460" s="91"/>
      <c r="G460" s="91"/>
      <c r="H460" s="91"/>
      <c r="I460" s="91"/>
      <c r="J460" s="91"/>
      <c r="K460" s="91"/>
      <c r="L460" s="91"/>
    </row>
    <row r="461" spans="1:12">
      <c r="A461" s="335">
        <v>2006</v>
      </c>
      <c r="B461" s="335"/>
      <c r="C461" s="335"/>
      <c r="D461" s="335"/>
      <c r="E461" s="335"/>
      <c r="F461" s="335"/>
      <c r="G461" s="335"/>
      <c r="H461" s="335"/>
      <c r="I461" s="335"/>
      <c r="J461" s="335"/>
      <c r="K461" s="335"/>
      <c r="L461" s="335"/>
    </row>
    <row r="462" spans="1:12">
      <c r="A462" s="336" t="s">
        <v>132</v>
      </c>
      <c r="B462" s="338" t="s">
        <v>29</v>
      </c>
      <c r="C462" s="335" t="s">
        <v>30</v>
      </c>
      <c r="D462" s="335"/>
      <c r="E462" s="335"/>
      <c r="F462" s="335"/>
      <c r="G462" s="335"/>
      <c r="H462" s="335"/>
      <c r="I462" s="335"/>
      <c r="J462" s="335"/>
      <c r="K462" s="335"/>
      <c r="L462" s="335"/>
    </row>
    <row r="463" spans="1:12">
      <c r="A463" s="337"/>
      <c r="B463" s="339"/>
      <c r="C463" s="132">
        <v>1</v>
      </c>
      <c r="D463" s="132">
        <v>2</v>
      </c>
      <c r="E463" s="132">
        <v>3</v>
      </c>
      <c r="F463" s="132">
        <v>4</v>
      </c>
      <c r="G463" s="132">
        <v>5</v>
      </c>
      <c r="H463" s="132">
        <v>6</v>
      </c>
      <c r="I463" s="132">
        <v>7</v>
      </c>
      <c r="J463" s="132">
        <v>8</v>
      </c>
      <c r="K463" s="132">
        <v>9</v>
      </c>
      <c r="L463" s="132">
        <v>10</v>
      </c>
    </row>
    <row r="464" spans="1:12">
      <c r="A464" s="43"/>
      <c r="B464" s="138"/>
      <c r="C464" s="138"/>
      <c r="D464" s="138"/>
      <c r="E464" s="138"/>
      <c r="F464" s="138"/>
      <c r="G464" s="138"/>
      <c r="H464" s="138"/>
      <c r="I464" s="138"/>
      <c r="J464" s="138"/>
      <c r="K464" s="138"/>
      <c r="L464" s="138"/>
    </row>
    <row r="465" spans="1:12" s="115" customFormat="1">
      <c r="A465" s="133" t="s">
        <v>31</v>
      </c>
      <c r="B465" s="33">
        <v>3330750.5</v>
      </c>
      <c r="C465" s="33">
        <v>333074.5</v>
      </c>
      <c r="D465" s="33">
        <v>333074.5</v>
      </c>
      <c r="E465" s="33">
        <v>333074.5</v>
      </c>
      <c r="F465" s="33">
        <v>333074.5</v>
      </c>
      <c r="G465" s="33">
        <v>333074.5</v>
      </c>
      <c r="H465" s="33">
        <v>333074.5</v>
      </c>
      <c r="I465" s="33">
        <v>333074.5</v>
      </c>
      <c r="J465" s="33">
        <v>333074.5</v>
      </c>
      <c r="K465" s="33">
        <v>333074.5</v>
      </c>
      <c r="L465" s="33">
        <v>333080</v>
      </c>
    </row>
    <row r="466" spans="1:12">
      <c r="A466" s="2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</row>
    <row r="467" spans="1:12">
      <c r="A467" s="27" t="s">
        <v>92</v>
      </c>
      <c r="B467" s="37">
        <v>105201</v>
      </c>
      <c r="C467" s="37">
        <v>791.5</v>
      </c>
      <c r="D467" s="37">
        <v>1624</v>
      </c>
      <c r="E467" s="37">
        <v>438.5</v>
      </c>
      <c r="F467" s="37">
        <v>1212.5</v>
      </c>
      <c r="G467" s="37">
        <v>1802</v>
      </c>
      <c r="H467" s="37">
        <v>4309</v>
      </c>
      <c r="I467" s="37">
        <v>8718.5</v>
      </c>
      <c r="J467" s="37">
        <v>11960.5</v>
      </c>
      <c r="K467" s="37">
        <v>20521</v>
      </c>
      <c r="L467" s="37">
        <v>53823.5</v>
      </c>
    </row>
    <row r="468" spans="1:12">
      <c r="A468" s="27" t="s">
        <v>93</v>
      </c>
      <c r="B468" s="37">
        <v>210081.5</v>
      </c>
      <c r="C468" s="37">
        <v>677.5</v>
      </c>
      <c r="D468" s="37">
        <v>571</v>
      </c>
      <c r="E468" s="37">
        <v>1951</v>
      </c>
      <c r="F468" s="37">
        <v>2506.5</v>
      </c>
      <c r="G468" s="37">
        <v>3558</v>
      </c>
      <c r="H468" s="37">
        <v>5968</v>
      </c>
      <c r="I468" s="37">
        <v>20281</v>
      </c>
      <c r="J468" s="37">
        <v>40007</v>
      </c>
      <c r="K468" s="37">
        <v>50208</v>
      </c>
      <c r="L468" s="37">
        <v>84353.5</v>
      </c>
    </row>
    <row r="469" spans="1:12">
      <c r="A469" s="27" t="s">
        <v>94</v>
      </c>
      <c r="B469" s="37">
        <v>222363</v>
      </c>
      <c r="C469" s="37">
        <v>4187</v>
      </c>
      <c r="D469" s="37">
        <v>6928.5</v>
      </c>
      <c r="E469" s="37">
        <v>8015</v>
      </c>
      <c r="F469" s="37">
        <v>12424.5</v>
      </c>
      <c r="G469" s="37">
        <v>20478.5</v>
      </c>
      <c r="H469" s="37">
        <v>26300.5</v>
      </c>
      <c r="I469" s="37">
        <v>25199</v>
      </c>
      <c r="J469" s="37">
        <v>40982</v>
      </c>
      <c r="K469" s="37">
        <v>39928</v>
      </c>
      <c r="L469" s="37">
        <v>37920</v>
      </c>
    </row>
    <row r="470" spans="1:12">
      <c r="A470" s="27" t="s">
        <v>80</v>
      </c>
      <c r="B470" s="37">
        <v>225786.5</v>
      </c>
      <c r="C470" s="37">
        <v>13100.5</v>
      </c>
      <c r="D470" s="37">
        <v>24710</v>
      </c>
      <c r="E470" s="37">
        <v>28007.5</v>
      </c>
      <c r="F470" s="37">
        <v>26018</v>
      </c>
      <c r="G470" s="37">
        <v>28303.5</v>
      </c>
      <c r="H470" s="37">
        <v>29538</v>
      </c>
      <c r="I470" s="37">
        <v>29296.5</v>
      </c>
      <c r="J470" s="37">
        <v>20899</v>
      </c>
      <c r="K470" s="37">
        <v>14522</v>
      </c>
      <c r="L470" s="37">
        <v>11391.5</v>
      </c>
    </row>
    <row r="471" spans="1:12">
      <c r="A471" s="27" t="s">
        <v>133</v>
      </c>
      <c r="B471" s="37">
        <v>624652</v>
      </c>
      <c r="C471" s="37">
        <v>85156.5</v>
      </c>
      <c r="D471" s="37">
        <v>77434.5</v>
      </c>
      <c r="E471" s="37">
        <v>70469</v>
      </c>
      <c r="F471" s="37">
        <v>61700.5</v>
      </c>
      <c r="G471" s="37">
        <v>66648.5</v>
      </c>
      <c r="H471" s="37">
        <v>61866.5</v>
      </c>
      <c r="I471" s="37">
        <v>59321</v>
      </c>
      <c r="J471" s="37">
        <v>49949</v>
      </c>
      <c r="K471" s="37">
        <v>51219.5</v>
      </c>
      <c r="L471" s="37">
        <v>40887</v>
      </c>
    </row>
    <row r="472" spans="1:12" s="115" customFormat="1">
      <c r="A472" s="16" t="s">
        <v>95</v>
      </c>
      <c r="B472" s="113">
        <v>310157.5</v>
      </c>
      <c r="C472" s="113">
        <v>77924.5</v>
      </c>
      <c r="D472" s="113">
        <v>52104.5</v>
      </c>
      <c r="E472" s="113">
        <v>37054.5</v>
      </c>
      <c r="F472" s="113">
        <v>27166.5</v>
      </c>
      <c r="G472" s="113">
        <v>27959.5</v>
      </c>
      <c r="H472" s="113">
        <v>20257</v>
      </c>
      <c r="I472" s="113">
        <v>19776.5</v>
      </c>
      <c r="J472" s="113">
        <v>16419</v>
      </c>
      <c r="K472" s="113">
        <v>16300</v>
      </c>
      <c r="L472" s="113">
        <v>15195.5</v>
      </c>
    </row>
    <row r="473" spans="1:12">
      <c r="A473" s="27" t="s">
        <v>96</v>
      </c>
      <c r="B473" s="37">
        <v>543759</v>
      </c>
      <c r="C473" s="37">
        <v>36465</v>
      </c>
      <c r="D473" s="37">
        <v>32591</v>
      </c>
      <c r="E473" s="37">
        <v>40651.5</v>
      </c>
      <c r="F473" s="37">
        <v>42057.5</v>
      </c>
      <c r="G473" s="37">
        <v>56019</v>
      </c>
      <c r="H473" s="37">
        <v>57329</v>
      </c>
      <c r="I473" s="37">
        <v>72226.5</v>
      </c>
      <c r="J473" s="37">
        <v>80875</v>
      </c>
      <c r="K473" s="37">
        <v>75638.5</v>
      </c>
      <c r="L473" s="37">
        <v>49906</v>
      </c>
    </row>
    <row r="474" spans="1:12">
      <c r="A474" s="27" t="s">
        <v>97</v>
      </c>
      <c r="B474" s="37">
        <v>370212.5</v>
      </c>
      <c r="C474" s="37">
        <v>9691.5</v>
      </c>
      <c r="D474" s="37">
        <v>19289</v>
      </c>
      <c r="E474" s="37">
        <v>45418</v>
      </c>
      <c r="F474" s="37">
        <v>61354</v>
      </c>
      <c r="G474" s="37">
        <v>49011.5</v>
      </c>
      <c r="H474" s="37">
        <v>46168.5</v>
      </c>
      <c r="I474" s="37">
        <v>44156</v>
      </c>
      <c r="J474" s="37">
        <v>38796</v>
      </c>
      <c r="K474" s="37">
        <v>33872</v>
      </c>
      <c r="L474" s="37">
        <v>22456</v>
      </c>
    </row>
    <row r="475" spans="1:12">
      <c r="A475" s="27" t="s">
        <v>98</v>
      </c>
      <c r="B475" s="37">
        <v>718537.5</v>
      </c>
      <c r="C475" s="37">
        <v>105080.5</v>
      </c>
      <c r="D475" s="37">
        <v>117822</v>
      </c>
      <c r="E475" s="37">
        <v>101069.5</v>
      </c>
      <c r="F475" s="37">
        <v>98634.5</v>
      </c>
      <c r="G475" s="37">
        <v>79294</v>
      </c>
      <c r="H475" s="37">
        <v>81338</v>
      </c>
      <c r="I475" s="37">
        <v>54099.5</v>
      </c>
      <c r="J475" s="37">
        <v>33187</v>
      </c>
      <c r="K475" s="37">
        <v>30865.5</v>
      </c>
      <c r="L475" s="37">
        <v>17147</v>
      </c>
    </row>
    <row r="476" spans="1:12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</row>
    <row r="477" spans="1:12">
      <c r="A477" s="133" t="s">
        <v>41</v>
      </c>
      <c r="B477" s="122">
        <v>41.47</v>
      </c>
      <c r="C477" s="122">
        <v>45.6</v>
      </c>
      <c r="D477" s="122">
        <v>44.5</v>
      </c>
      <c r="E477" s="122">
        <v>42.96</v>
      </c>
      <c r="F477" s="122">
        <v>43.21</v>
      </c>
      <c r="G477" s="122">
        <v>42.42</v>
      </c>
      <c r="H477" s="122">
        <v>41.49</v>
      </c>
      <c r="I477" s="122">
        <v>40.93</v>
      </c>
      <c r="J477" s="122">
        <v>40.06</v>
      </c>
      <c r="K477" s="122">
        <v>38.28</v>
      </c>
      <c r="L477" s="122">
        <v>35.24</v>
      </c>
    </row>
    <row r="478" spans="1:12" s="115" customFormat="1">
      <c r="A478" s="27"/>
      <c r="B478" s="123"/>
      <c r="C478" s="123"/>
      <c r="D478" s="123"/>
      <c r="E478" s="123"/>
      <c r="F478" s="123"/>
      <c r="G478" s="123"/>
      <c r="H478" s="123"/>
      <c r="I478" s="123"/>
      <c r="J478" s="123"/>
      <c r="K478" s="123"/>
      <c r="L478" s="123"/>
    </row>
    <row r="479" spans="1:12">
      <c r="A479" s="27" t="s">
        <v>92</v>
      </c>
      <c r="B479" s="123">
        <v>44.93</v>
      </c>
      <c r="C479" s="123">
        <v>67.39</v>
      </c>
      <c r="D479" s="123">
        <v>57.49</v>
      </c>
      <c r="E479" s="123">
        <v>46</v>
      </c>
      <c r="F479" s="123">
        <v>49.76</v>
      </c>
      <c r="G479" s="123">
        <v>50.55</v>
      </c>
      <c r="H479" s="123">
        <v>51.18</v>
      </c>
      <c r="I479" s="123">
        <v>49.76</v>
      </c>
      <c r="J479" s="123">
        <v>47.79</v>
      </c>
      <c r="K479" s="123">
        <v>45.7</v>
      </c>
      <c r="L479" s="123">
        <v>41.95</v>
      </c>
    </row>
    <row r="480" spans="1:12">
      <c r="A480" s="27" t="s">
        <v>93</v>
      </c>
      <c r="B480" s="123">
        <v>38.630000000000003</v>
      </c>
      <c r="C480" s="123">
        <v>42.28</v>
      </c>
      <c r="D480" s="123">
        <v>37.770000000000003</v>
      </c>
      <c r="E480" s="123">
        <v>35.39</v>
      </c>
      <c r="F480" s="123">
        <v>41.55</v>
      </c>
      <c r="G480" s="123">
        <v>37.979999999999997</v>
      </c>
      <c r="H480" s="123">
        <v>35.299999999999997</v>
      </c>
      <c r="I480" s="123">
        <v>38.299999999999997</v>
      </c>
      <c r="J480" s="123">
        <v>38.380000000000003</v>
      </c>
      <c r="K480" s="123">
        <v>40.32</v>
      </c>
      <c r="L480" s="123">
        <v>38.24</v>
      </c>
    </row>
    <row r="481" spans="1:12">
      <c r="A481" s="27" t="s">
        <v>94</v>
      </c>
      <c r="B481" s="123">
        <v>38.56</v>
      </c>
      <c r="C481" s="123">
        <v>39.83</v>
      </c>
      <c r="D481" s="123">
        <v>39.130000000000003</v>
      </c>
      <c r="E481" s="123">
        <v>39.03</v>
      </c>
      <c r="F481" s="123">
        <v>43.77</v>
      </c>
      <c r="G481" s="123">
        <v>42.74</v>
      </c>
      <c r="H481" s="123">
        <v>41.43</v>
      </c>
      <c r="I481" s="123">
        <v>39.83</v>
      </c>
      <c r="J481" s="123">
        <v>39.04</v>
      </c>
      <c r="K481" s="123">
        <v>37.92</v>
      </c>
      <c r="L481" s="123">
        <v>31.4</v>
      </c>
    </row>
    <row r="482" spans="1:12">
      <c r="A482" s="27" t="s">
        <v>80</v>
      </c>
      <c r="B482" s="123">
        <v>41.29</v>
      </c>
      <c r="C482" s="123">
        <v>46.76</v>
      </c>
      <c r="D482" s="123">
        <v>45.63</v>
      </c>
      <c r="E482" s="123">
        <v>41.5</v>
      </c>
      <c r="F482" s="123">
        <v>42.39</v>
      </c>
      <c r="G482" s="123">
        <v>42.85</v>
      </c>
      <c r="H482" s="123">
        <v>42.87</v>
      </c>
      <c r="I482" s="123">
        <v>39.79</v>
      </c>
      <c r="J482" s="123">
        <v>39.76</v>
      </c>
      <c r="K482" s="123">
        <v>38.9</v>
      </c>
      <c r="L482" s="123">
        <v>24.53</v>
      </c>
    </row>
    <row r="483" spans="1:12">
      <c r="A483" s="27" t="s">
        <v>133</v>
      </c>
      <c r="B483" s="123">
        <v>42.48</v>
      </c>
      <c r="C483" s="123">
        <v>47.95</v>
      </c>
      <c r="D483" s="123">
        <v>45.23</v>
      </c>
      <c r="E483" s="123">
        <v>44.33</v>
      </c>
      <c r="F483" s="123">
        <v>44.16</v>
      </c>
      <c r="G483" s="123">
        <v>44.62</v>
      </c>
      <c r="H483" s="123">
        <v>41.5</v>
      </c>
      <c r="I483" s="123">
        <v>41.64</v>
      </c>
      <c r="J483" s="123">
        <v>40.4</v>
      </c>
      <c r="K483" s="123">
        <v>35.08</v>
      </c>
      <c r="L483" s="123">
        <v>31.22</v>
      </c>
    </row>
    <row r="484" spans="1:12" s="115" customFormat="1">
      <c r="A484" s="16" t="s">
        <v>95</v>
      </c>
      <c r="B484" s="124">
        <v>40.51</v>
      </c>
      <c r="C484" s="124">
        <v>45.1</v>
      </c>
      <c r="D484" s="124">
        <v>43.28</v>
      </c>
      <c r="E484" s="124">
        <v>39.880000000000003</v>
      </c>
      <c r="F484" s="124">
        <v>40.19</v>
      </c>
      <c r="G484" s="124">
        <v>38.31</v>
      </c>
      <c r="H484" s="124">
        <v>37.99</v>
      </c>
      <c r="I484" s="124">
        <v>38.57</v>
      </c>
      <c r="J484" s="124">
        <v>36.950000000000003</v>
      </c>
      <c r="K484" s="124">
        <v>33.9</v>
      </c>
      <c r="L484" s="124">
        <v>30.78</v>
      </c>
    </row>
    <row r="485" spans="1:12" ht="15" customHeight="1">
      <c r="A485" s="27" t="s">
        <v>96</v>
      </c>
      <c r="B485" s="123">
        <v>41.9</v>
      </c>
      <c r="C485" s="123">
        <v>41.86</v>
      </c>
      <c r="D485" s="123">
        <v>42.16</v>
      </c>
      <c r="E485" s="123">
        <v>40.96</v>
      </c>
      <c r="F485" s="123">
        <v>44.26</v>
      </c>
      <c r="G485" s="123">
        <v>43.48</v>
      </c>
      <c r="H485" s="123">
        <v>44.16</v>
      </c>
      <c r="I485" s="123">
        <v>43.3</v>
      </c>
      <c r="J485" s="123">
        <v>42.01</v>
      </c>
      <c r="K485" s="123">
        <v>40.520000000000003</v>
      </c>
      <c r="L485" s="123">
        <v>36.130000000000003</v>
      </c>
    </row>
    <row r="486" spans="1:12">
      <c r="A486" s="27" t="s">
        <v>97</v>
      </c>
      <c r="B486" s="123">
        <v>46.61</v>
      </c>
      <c r="C486" s="123">
        <v>51.29</v>
      </c>
      <c r="D486" s="123">
        <v>50.26</v>
      </c>
      <c r="E486" s="123">
        <v>48.42</v>
      </c>
      <c r="F486" s="123">
        <v>47.48</v>
      </c>
      <c r="G486" s="123">
        <v>47.5</v>
      </c>
      <c r="H486" s="123">
        <v>47.49</v>
      </c>
      <c r="I486" s="123">
        <v>46.34</v>
      </c>
      <c r="J486" s="123">
        <v>45.4</v>
      </c>
      <c r="K486" s="123">
        <v>44</v>
      </c>
      <c r="L486" s="123">
        <v>38.15</v>
      </c>
    </row>
    <row r="487" spans="1:12">
      <c r="A487" s="27" t="s">
        <v>98</v>
      </c>
      <c r="B487" s="123">
        <v>39.28</v>
      </c>
      <c r="C487" s="123">
        <v>44.79</v>
      </c>
      <c r="D487" s="123">
        <v>44.24</v>
      </c>
      <c r="E487" s="123">
        <v>42.28</v>
      </c>
      <c r="F487" s="123">
        <v>40.58</v>
      </c>
      <c r="G487" s="123">
        <v>37.81</v>
      </c>
      <c r="H487" s="123">
        <v>36.57</v>
      </c>
      <c r="I487" s="123">
        <v>33.97</v>
      </c>
      <c r="J487" s="123">
        <v>31.27</v>
      </c>
      <c r="K487" s="123">
        <v>25.87</v>
      </c>
      <c r="L487" s="123">
        <v>22.55</v>
      </c>
    </row>
    <row r="488" spans="1:12">
      <c r="A488" s="56"/>
      <c r="B488" s="139"/>
      <c r="C488" s="139"/>
      <c r="D488" s="139"/>
      <c r="E488" s="139"/>
      <c r="F488" s="139"/>
      <c r="G488" s="139"/>
      <c r="H488" s="139"/>
      <c r="I488" s="139"/>
      <c r="J488" s="139"/>
      <c r="K488" s="139"/>
      <c r="L488" s="139"/>
    </row>
    <row r="489" spans="1:12">
      <c r="A489" s="91"/>
      <c r="B489" s="91"/>
      <c r="C489" s="91"/>
      <c r="D489" s="91"/>
      <c r="E489" s="91"/>
      <c r="F489" s="91"/>
      <c r="G489" s="91"/>
      <c r="H489" s="91"/>
      <c r="I489" s="91"/>
      <c r="J489" s="91"/>
      <c r="K489" s="91"/>
      <c r="L489" s="91"/>
    </row>
    <row r="490" spans="1:12">
      <c r="A490" s="335">
        <v>2007</v>
      </c>
      <c r="B490" s="335"/>
      <c r="C490" s="335"/>
      <c r="D490" s="335"/>
      <c r="E490" s="335"/>
      <c r="F490" s="335"/>
      <c r="G490" s="335"/>
      <c r="H490" s="335"/>
      <c r="I490" s="335"/>
      <c r="J490" s="335"/>
      <c r="K490" s="335"/>
      <c r="L490" s="335"/>
    </row>
    <row r="491" spans="1:12">
      <c r="A491" s="336" t="s">
        <v>132</v>
      </c>
      <c r="B491" s="338" t="s">
        <v>29</v>
      </c>
      <c r="C491" s="335" t="s">
        <v>30</v>
      </c>
      <c r="D491" s="335"/>
      <c r="E491" s="335"/>
      <c r="F491" s="335"/>
      <c r="G491" s="335"/>
      <c r="H491" s="335"/>
      <c r="I491" s="335"/>
      <c r="J491" s="335"/>
      <c r="K491" s="335"/>
      <c r="L491" s="335"/>
    </row>
    <row r="492" spans="1:12">
      <c r="A492" s="337"/>
      <c r="B492" s="339"/>
      <c r="C492" s="132">
        <v>1</v>
      </c>
      <c r="D492" s="132">
        <v>2</v>
      </c>
      <c r="E492" s="132">
        <v>3</v>
      </c>
      <c r="F492" s="132">
        <v>4</v>
      </c>
      <c r="G492" s="132">
        <v>5</v>
      </c>
      <c r="H492" s="132">
        <v>6</v>
      </c>
      <c r="I492" s="132">
        <v>7</v>
      </c>
      <c r="J492" s="132">
        <v>8</v>
      </c>
      <c r="K492" s="132">
        <v>9</v>
      </c>
      <c r="L492" s="132">
        <v>10</v>
      </c>
    </row>
    <row r="493" spans="1:12">
      <c r="A493" s="43"/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</row>
    <row r="494" spans="1:12" s="115" customFormat="1">
      <c r="A494" s="133" t="s">
        <v>31</v>
      </c>
      <c r="B494" s="33">
        <v>3441343</v>
      </c>
      <c r="C494" s="33">
        <v>344134</v>
      </c>
      <c r="D494" s="33">
        <v>344134</v>
      </c>
      <c r="E494" s="33">
        <v>344134</v>
      </c>
      <c r="F494" s="33">
        <v>344134</v>
      </c>
      <c r="G494" s="33">
        <v>344134</v>
      </c>
      <c r="H494" s="33">
        <v>344134</v>
      </c>
      <c r="I494" s="33">
        <v>344134</v>
      </c>
      <c r="J494" s="33">
        <v>344134</v>
      </c>
      <c r="K494" s="33">
        <v>344134</v>
      </c>
      <c r="L494" s="33">
        <v>344137</v>
      </c>
    </row>
    <row r="495" spans="1:12">
      <c r="A495" s="2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</row>
    <row r="496" spans="1:12">
      <c r="A496" s="27" t="s">
        <v>92</v>
      </c>
      <c r="B496" s="37">
        <v>107357.5</v>
      </c>
      <c r="C496" s="37">
        <v>671</v>
      </c>
      <c r="D496" s="37">
        <v>807</v>
      </c>
      <c r="E496" s="37">
        <v>1001</v>
      </c>
      <c r="F496" s="37">
        <v>2624.5</v>
      </c>
      <c r="G496" s="37">
        <v>2420</v>
      </c>
      <c r="H496" s="37">
        <v>4224.5</v>
      </c>
      <c r="I496" s="37">
        <v>9664</v>
      </c>
      <c r="J496" s="37">
        <v>8015.5</v>
      </c>
      <c r="K496" s="37">
        <v>20716</v>
      </c>
      <c r="L496" s="37">
        <v>57214</v>
      </c>
    </row>
    <row r="497" spans="1:12">
      <c r="A497" s="27" t="s">
        <v>93</v>
      </c>
      <c r="B497" s="37">
        <v>223552.5</v>
      </c>
      <c r="C497" s="37">
        <v>1136.5</v>
      </c>
      <c r="D497" s="37">
        <v>1344</v>
      </c>
      <c r="E497" s="37">
        <v>2855.5</v>
      </c>
      <c r="F497" s="37">
        <v>3320</v>
      </c>
      <c r="G497" s="37">
        <v>6017.5</v>
      </c>
      <c r="H497" s="37">
        <v>6448.5</v>
      </c>
      <c r="I497" s="37">
        <v>21278.5</v>
      </c>
      <c r="J497" s="37">
        <v>37111.5</v>
      </c>
      <c r="K497" s="37">
        <v>57838</v>
      </c>
      <c r="L497" s="37">
        <v>86202.5</v>
      </c>
    </row>
    <row r="498" spans="1:12">
      <c r="A498" s="27" t="s">
        <v>94</v>
      </c>
      <c r="B498" s="37">
        <v>228706</v>
      </c>
      <c r="C498" s="37">
        <v>5369</v>
      </c>
      <c r="D498" s="37">
        <v>8903</v>
      </c>
      <c r="E498" s="37">
        <v>7076.5</v>
      </c>
      <c r="F498" s="37">
        <v>17226.5</v>
      </c>
      <c r="G498" s="37">
        <v>19026.5</v>
      </c>
      <c r="H498" s="37">
        <v>24972</v>
      </c>
      <c r="I498" s="37">
        <v>30210.5</v>
      </c>
      <c r="J498" s="37">
        <v>36516.5</v>
      </c>
      <c r="K498" s="37">
        <v>42222.5</v>
      </c>
      <c r="L498" s="37">
        <v>37183</v>
      </c>
    </row>
    <row r="499" spans="1:12">
      <c r="A499" s="27" t="s">
        <v>80</v>
      </c>
      <c r="B499" s="37">
        <v>234252.5</v>
      </c>
      <c r="C499" s="37">
        <v>14248.5</v>
      </c>
      <c r="D499" s="37">
        <v>24309.5</v>
      </c>
      <c r="E499" s="37">
        <v>25836.5</v>
      </c>
      <c r="F499" s="37">
        <v>23747.5</v>
      </c>
      <c r="G499" s="37">
        <v>30510.5</v>
      </c>
      <c r="H499" s="37">
        <v>34066.5</v>
      </c>
      <c r="I499" s="37">
        <v>29425.5</v>
      </c>
      <c r="J499" s="37">
        <v>23468.5</v>
      </c>
      <c r="K499" s="37">
        <v>18083.5</v>
      </c>
      <c r="L499" s="37">
        <v>10556</v>
      </c>
    </row>
    <row r="500" spans="1:12">
      <c r="A500" s="27" t="s">
        <v>133</v>
      </c>
      <c r="B500" s="37">
        <v>665011</v>
      </c>
      <c r="C500" s="37">
        <v>82879</v>
      </c>
      <c r="D500" s="37">
        <v>72822</v>
      </c>
      <c r="E500" s="37">
        <v>67590.5</v>
      </c>
      <c r="F500" s="37">
        <v>74912</v>
      </c>
      <c r="G500" s="37">
        <v>71180</v>
      </c>
      <c r="H500" s="37">
        <v>70025.5</v>
      </c>
      <c r="I500" s="37">
        <v>64187.5</v>
      </c>
      <c r="J500" s="37">
        <v>56989</v>
      </c>
      <c r="K500" s="37">
        <v>60157.5</v>
      </c>
      <c r="L500" s="37">
        <v>44268</v>
      </c>
    </row>
    <row r="501" spans="1:12" s="115" customFormat="1">
      <c r="A501" s="16" t="s">
        <v>95</v>
      </c>
      <c r="B501" s="113">
        <v>327654.5</v>
      </c>
      <c r="C501" s="113">
        <v>87427.5</v>
      </c>
      <c r="D501" s="113">
        <v>52015.5</v>
      </c>
      <c r="E501" s="113">
        <v>37151.5</v>
      </c>
      <c r="F501" s="113">
        <v>27854.5</v>
      </c>
      <c r="G501" s="113">
        <v>26793</v>
      </c>
      <c r="H501" s="113">
        <v>19566</v>
      </c>
      <c r="I501" s="113">
        <v>22887.5</v>
      </c>
      <c r="J501" s="113">
        <v>23278.5</v>
      </c>
      <c r="K501" s="113">
        <v>18316</v>
      </c>
      <c r="L501" s="113">
        <v>12364.5</v>
      </c>
    </row>
    <row r="502" spans="1:12">
      <c r="A502" s="27" t="s">
        <v>96</v>
      </c>
      <c r="B502" s="37">
        <v>531425</v>
      </c>
      <c r="C502" s="37">
        <v>30717</v>
      </c>
      <c r="D502" s="37">
        <v>35129</v>
      </c>
      <c r="E502" s="37">
        <v>42256</v>
      </c>
      <c r="F502" s="37">
        <v>44328</v>
      </c>
      <c r="G502" s="37">
        <v>51112.5</v>
      </c>
      <c r="H502" s="37">
        <v>60873.5</v>
      </c>
      <c r="I502" s="37">
        <v>73894</v>
      </c>
      <c r="J502" s="37">
        <v>76243.5</v>
      </c>
      <c r="K502" s="37">
        <v>66095.5</v>
      </c>
      <c r="L502" s="37">
        <v>50776</v>
      </c>
    </row>
    <row r="503" spans="1:12">
      <c r="A503" s="27" t="s">
        <v>97</v>
      </c>
      <c r="B503" s="37">
        <v>392286</v>
      </c>
      <c r="C503" s="37">
        <v>13219</v>
      </c>
      <c r="D503" s="37">
        <v>26623</v>
      </c>
      <c r="E503" s="37">
        <v>51451</v>
      </c>
      <c r="F503" s="37">
        <v>52682</v>
      </c>
      <c r="G503" s="37">
        <v>49117.5</v>
      </c>
      <c r="H503" s="37">
        <v>52182.5</v>
      </c>
      <c r="I503" s="37">
        <v>45140</v>
      </c>
      <c r="J503" s="37">
        <v>41828</v>
      </c>
      <c r="K503" s="37">
        <v>33673.5</v>
      </c>
      <c r="L503" s="37">
        <v>26369.5</v>
      </c>
    </row>
    <row r="504" spans="1:12">
      <c r="A504" s="27" t="s">
        <v>98</v>
      </c>
      <c r="B504" s="37">
        <v>731098</v>
      </c>
      <c r="C504" s="37">
        <v>108466.5</v>
      </c>
      <c r="D504" s="37">
        <v>122181</v>
      </c>
      <c r="E504" s="37">
        <v>108915.5</v>
      </c>
      <c r="F504" s="37">
        <v>97439</v>
      </c>
      <c r="G504" s="37">
        <v>87956.5</v>
      </c>
      <c r="H504" s="37">
        <v>71775</v>
      </c>
      <c r="I504" s="37">
        <v>47446.5</v>
      </c>
      <c r="J504" s="37">
        <v>40683</v>
      </c>
      <c r="K504" s="37">
        <v>27031.5</v>
      </c>
      <c r="L504" s="37">
        <v>19203.5</v>
      </c>
    </row>
    <row r="505" spans="1:12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</row>
    <row r="506" spans="1:12">
      <c r="A506" s="133" t="s">
        <v>41</v>
      </c>
      <c r="B506" s="122">
        <v>41.67</v>
      </c>
      <c r="C506" s="122">
        <v>45.62</v>
      </c>
      <c r="D506" s="122">
        <v>44.5</v>
      </c>
      <c r="E506" s="122">
        <v>43.45</v>
      </c>
      <c r="F506" s="122">
        <v>42.97</v>
      </c>
      <c r="G506" s="122">
        <v>41.99</v>
      </c>
      <c r="H506" s="122">
        <v>41.96</v>
      </c>
      <c r="I506" s="122">
        <v>41.36</v>
      </c>
      <c r="J506" s="122">
        <v>38.96</v>
      </c>
      <c r="K506" s="122">
        <v>38.22</v>
      </c>
      <c r="L506" s="122">
        <v>37.74</v>
      </c>
    </row>
    <row r="507" spans="1:12" s="115" customFormat="1">
      <c r="A507" s="27"/>
      <c r="B507" s="123"/>
      <c r="C507" s="123"/>
      <c r="D507" s="123"/>
      <c r="E507" s="123"/>
      <c r="F507" s="123"/>
      <c r="G507" s="123"/>
      <c r="H507" s="123"/>
      <c r="I507" s="123"/>
      <c r="J507" s="123"/>
      <c r="K507" s="123"/>
      <c r="L507" s="123"/>
    </row>
    <row r="508" spans="1:12">
      <c r="A508" s="27" t="s">
        <v>92</v>
      </c>
      <c r="B508" s="123">
        <v>46</v>
      </c>
      <c r="C508" s="123">
        <v>47</v>
      </c>
      <c r="D508" s="123">
        <v>60.82</v>
      </c>
      <c r="E508" s="123">
        <v>53.05</v>
      </c>
      <c r="F508" s="123">
        <v>52.45</v>
      </c>
      <c r="G508" s="123">
        <v>54.98</v>
      </c>
      <c r="H508" s="123">
        <v>49.01</v>
      </c>
      <c r="I508" s="123">
        <v>49.26</v>
      </c>
      <c r="J508" s="123">
        <v>45.36</v>
      </c>
      <c r="K508" s="123">
        <v>43.85</v>
      </c>
      <c r="L508" s="123">
        <v>45.03</v>
      </c>
    </row>
    <row r="509" spans="1:12">
      <c r="A509" s="27" t="s">
        <v>93</v>
      </c>
      <c r="B509" s="123">
        <v>39.590000000000003</v>
      </c>
      <c r="C509" s="123">
        <v>40.19</v>
      </c>
      <c r="D509" s="123">
        <v>41.26</v>
      </c>
      <c r="E509" s="123">
        <v>41.01</v>
      </c>
      <c r="F509" s="123">
        <v>40.71</v>
      </c>
      <c r="G509" s="123">
        <v>38.18</v>
      </c>
      <c r="H509" s="123">
        <v>42.28</v>
      </c>
      <c r="I509" s="123">
        <v>40.93</v>
      </c>
      <c r="J509" s="123">
        <v>38.299999999999997</v>
      </c>
      <c r="K509" s="123">
        <v>38.79</v>
      </c>
      <c r="L509" s="123">
        <v>40.14</v>
      </c>
    </row>
    <row r="510" spans="1:12">
      <c r="A510" s="27" t="s">
        <v>94</v>
      </c>
      <c r="B510" s="123">
        <v>38.96</v>
      </c>
      <c r="C510" s="123">
        <v>36.619999999999997</v>
      </c>
      <c r="D510" s="123">
        <v>34.770000000000003</v>
      </c>
      <c r="E510" s="123">
        <v>38.07</v>
      </c>
      <c r="F510" s="123">
        <v>41.39</v>
      </c>
      <c r="G510" s="123">
        <v>39.96</v>
      </c>
      <c r="H510" s="123">
        <v>42.63</v>
      </c>
      <c r="I510" s="123">
        <v>41.4</v>
      </c>
      <c r="J510" s="123">
        <v>38.11</v>
      </c>
      <c r="K510" s="123">
        <v>40.46</v>
      </c>
      <c r="L510" s="123">
        <v>33.79</v>
      </c>
    </row>
    <row r="511" spans="1:12">
      <c r="A511" s="27" t="s">
        <v>80</v>
      </c>
      <c r="B511" s="123">
        <v>41.52</v>
      </c>
      <c r="C511" s="123">
        <v>46.18</v>
      </c>
      <c r="D511" s="123">
        <v>45.93</v>
      </c>
      <c r="E511" s="123">
        <v>42.95</v>
      </c>
      <c r="F511" s="123">
        <v>43.12</v>
      </c>
      <c r="G511" s="123">
        <v>42.35</v>
      </c>
      <c r="H511" s="123">
        <v>41.33</v>
      </c>
      <c r="I511" s="123">
        <v>38.549999999999997</v>
      </c>
      <c r="J511" s="123">
        <v>41.47</v>
      </c>
      <c r="K511" s="123">
        <v>36.49</v>
      </c>
      <c r="L511" s="123">
        <v>32.130000000000003</v>
      </c>
    </row>
    <row r="512" spans="1:12">
      <c r="A512" s="27" t="s">
        <v>133</v>
      </c>
      <c r="B512" s="123">
        <v>42.57</v>
      </c>
      <c r="C512" s="123">
        <v>48.03</v>
      </c>
      <c r="D512" s="123">
        <v>45.76</v>
      </c>
      <c r="E512" s="123">
        <v>44.94</v>
      </c>
      <c r="F512" s="123">
        <v>43.8</v>
      </c>
      <c r="G512" s="123">
        <v>42.62</v>
      </c>
      <c r="H512" s="123">
        <v>42.91</v>
      </c>
      <c r="I512" s="123">
        <v>42.22</v>
      </c>
      <c r="J512" s="123">
        <v>38.96</v>
      </c>
      <c r="K512" s="123">
        <v>36.92</v>
      </c>
      <c r="L512" s="123">
        <v>33.5</v>
      </c>
    </row>
    <row r="513" spans="1:12" s="115" customFormat="1">
      <c r="A513" s="16" t="s">
        <v>95</v>
      </c>
      <c r="B513" s="124">
        <v>40.71</v>
      </c>
      <c r="C513" s="124">
        <v>45.3</v>
      </c>
      <c r="D513" s="124">
        <v>42.65</v>
      </c>
      <c r="E513" s="124">
        <v>40.6</v>
      </c>
      <c r="F513" s="124">
        <v>39.5</v>
      </c>
      <c r="G513" s="124">
        <v>38.94</v>
      </c>
      <c r="H513" s="124">
        <v>38.24</v>
      </c>
      <c r="I513" s="124">
        <v>38.03</v>
      </c>
      <c r="J513" s="124">
        <v>35.729999999999997</v>
      </c>
      <c r="K513" s="124">
        <v>36.06</v>
      </c>
      <c r="L513" s="124">
        <v>31.96</v>
      </c>
    </row>
    <row r="514" spans="1:12">
      <c r="A514" s="27" t="s">
        <v>96</v>
      </c>
      <c r="B514" s="123">
        <v>41.65</v>
      </c>
      <c r="C514" s="123">
        <v>41.35</v>
      </c>
      <c r="D514" s="123">
        <v>43.02</v>
      </c>
      <c r="E514" s="123">
        <v>43.11</v>
      </c>
      <c r="F514" s="123">
        <v>45.15</v>
      </c>
      <c r="G514" s="123">
        <v>43.31</v>
      </c>
      <c r="H514" s="123">
        <v>42.63</v>
      </c>
      <c r="I514" s="123">
        <v>42.65</v>
      </c>
      <c r="J514" s="123">
        <v>40.97</v>
      </c>
      <c r="K514" s="123">
        <v>39.020000000000003</v>
      </c>
      <c r="L514" s="123">
        <v>36.68</v>
      </c>
    </row>
    <row r="515" spans="1:12">
      <c r="A515" s="27" t="s">
        <v>97</v>
      </c>
      <c r="B515" s="123">
        <v>46.83</v>
      </c>
      <c r="C515" s="123">
        <v>51.1</v>
      </c>
      <c r="D515" s="123">
        <v>49.78</v>
      </c>
      <c r="E515" s="123">
        <v>48.61</v>
      </c>
      <c r="F515" s="123">
        <v>47.06</v>
      </c>
      <c r="G515" s="123">
        <v>47.94</v>
      </c>
      <c r="H515" s="123">
        <v>47.25</v>
      </c>
      <c r="I515" s="123">
        <v>46.14</v>
      </c>
      <c r="J515" s="123">
        <v>45.34</v>
      </c>
      <c r="K515" s="123">
        <v>43.26</v>
      </c>
      <c r="L515" s="123">
        <v>43.19</v>
      </c>
    </row>
    <row r="516" spans="1:12">
      <c r="A516" s="27" t="s">
        <v>98</v>
      </c>
      <c r="B516" s="123">
        <v>39.46</v>
      </c>
      <c r="C516" s="123">
        <v>44.98</v>
      </c>
      <c r="D516" s="123">
        <v>44.12</v>
      </c>
      <c r="E516" s="123">
        <v>41.61</v>
      </c>
      <c r="F516" s="123">
        <v>40.15</v>
      </c>
      <c r="G516" s="123">
        <v>38.630000000000003</v>
      </c>
      <c r="H516" s="123">
        <v>37.26</v>
      </c>
      <c r="I516" s="123">
        <v>35.58</v>
      </c>
      <c r="J516" s="123">
        <v>29.28</v>
      </c>
      <c r="K516" s="123">
        <v>26.47</v>
      </c>
      <c r="L516" s="123">
        <v>25.19</v>
      </c>
    </row>
    <row r="517" spans="1:12">
      <c r="A517" s="56"/>
      <c r="B517" s="139"/>
      <c r="C517" s="139"/>
      <c r="D517" s="139"/>
      <c r="E517" s="139"/>
      <c r="F517" s="139"/>
      <c r="G517" s="139"/>
      <c r="H517" s="139"/>
      <c r="I517" s="139"/>
      <c r="J517" s="139"/>
      <c r="K517" s="139"/>
      <c r="L517" s="139"/>
    </row>
    <row r="518" spans="1:12">
      <c r="A518" s="91"/>
      <c r="B518" s="91"/>
      <c r="C518" s="91"/>
      <c r="D518" s="91"/>
      <c r="E518" s="91"/>
      <c r="F518" s="91"/>
      <c r="G518" s="91"/>
      <c r="H518" s="91"/>
      <c r="I518" s="91"/>
      <c r="J518" s="91"/>
      <c r="K518" s="91"/>
      <c r="L518" s="91"/>
    </row>
    <row r="519" spans="1:12">
      <c r="A519" s="335">
        <v>2008</v>
      </c>
      <c r="B519" s="335"/>
      <c r="C519" s="335"/>
      <c r="D519" s="335"/>
      <c r="E519" s="335"/>
      <c r="F519" s="335"/>
      <c r="G519" s="335"/>
      <c r="H519" s="335"/>
      <c r="I519" s="335"/>
      <c r="J519" s="335"/>
      <c r="K519" s="335"/>
      <c r="L519" s="335"/>
    </row>
    <row r="520" spans="1:12">
      <c r="A520" s="336" t="s">
        <v>132</v>
      </c>
      <c r="B520" s="338" t="s">
        <v>29</v>
      </c>
      <c r="C520" s="335" t="s">
        <v>30</v>
      </c>
      <c r="D520" s="335"/>
      <c r="E520" s="335"/>
      <c r="F520" s="335"/>
      <c r="G520" s="335"/>
      <c r="H520" s="335"/>
      <c r="I520" s="335"/>
      <c r="J520" s="335"/>
      <c r="K520" s="335"/>
      <c r="L520" s="335"/>
    </row>
    <row r="521" spans="1:12">
      <c r="A521" s="337"/>
      <c r="B521" s="339"/>
      <c r="C521" s="132">
        <v>1</v>
      </c>
      <c r="D521" s="132">
        <v>2</v>
      </c>
      <c r="E521" s="132">
        <v>3</v>
      </c>
      <c r="F521" s="132">
        <v>4</v>
      </c>
      <c r="G521" s="132">
        <v>5</v>
      </c>
      <c r="H521" s="132">
        <v>6</v>
      </c>
      <c r="I521" s="132">
        <v>7</v>
      </c>
      <c r="J521" s="132">
        <v>8</v>
      </c>
      <c r="K521" s="132">
        <v>9</v>
      </c>
      <c r="L521" s="132">
        <v>10</v>
      </c>
    </row>
    <row r="522" spans="1:12">
      <c r="A522" s="43"/>
      <c r="B522" s="138"/>
      <c r="C522" s="138"/>
      <c r="D522" s="138"/>
      <c r="E522" s="138"/>
      <c r="F522" s="138"/>
      <c r="G522" s="138"/>
      <c r="H522" s="138"/>
      <c r="I522" s="138"/>
      <c r="J522" s="138"/>
      <c r="K522" s="138"/>
      <c r="L522" s="138"/>
    </row>
    <row r="523" spans="1:12" s="115" customFormat="1">
      <c r="A523" s="133" t="s">
        <v>31</v>
      </c>
      <c r="B523" s="33">
        <v>3519734</v>
      </c>
      <c r="C523" s="33">
        <v>351973</v>
      </c>
      <c r="D523" s="33">
        <v>351973</v>
      </c>
      <c r="E523" s="33">
        <v>351973</v>
      </c>
      <c r="F523" s="33">
        <v>351973</v>
      </c>
      <c r="G523" s="33">
        <v>351973</v>
      </c>
      <c r="H523" s="33">
        <v>351973</v>
      </c>
      <c r="I523" s="33">
        <v>351973</v>
      </c>
      <c r="J523" s="33">
        <v>351973</v>
      </c>
      <c r="K523" s="33">
        <v>351973</v>
      </c>
      <c r="L523" s="33">
        <v>351977</v>
      </c>
    </row>
    <row r="524" spans="1:12">
      <c r="A524" s="2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</row>
    <row r="525" spans="1:12">
      <c r="A525" s="27" t="s">
        <v>92</v>
      </c>
      <c r="B525" s="37">
        <v>125590</v>
      </c>
      <c r="C525" s="37">
        <v>473</v>
      </c>
      <c r="D525" s="37">
        <v>1495</v>
      </c>
      <c r="E525" s="37">
        <v>1178</v>
      </c>
      <c r="F525" s="37">
        <v>2122</v>
      </c>
      <c r="G525" s="37">
        <v>2605</v>
      </c>
      <c r="H525" s="37">
        <v>4269</v>
      </c>
      <c r="I525" s="37">
        <v>6014</v>
      </c>
      <c r="J525" s="37">
        <v>12237</v>
      </c>
      <c r="K525" s="37">
        <v>23149</v>
      </c>
      <c r="L525" s="37">
        <v>72048</v>
      </c>
    </row>
    <row r="526" spans="1:12">
      <c r="A526" s="27" t="s">
        <v>93</v>
      </c>
      <c r="B526" s="37">
        <v>249291</v>
      </c>
      <c r="C526" s="37">
        <v>1222</v>
      </c>
      <c r="D526" s="37">
        <v>642</v>
      </c>
      <c r="E526" s="37">
        <v>1873</v>
      </c>
      <c r="F526" s="37">
        <v>4729</v>
      </c>
      <c r="G526" s="37">
        <v>4123</v>
      </c>
      <c r="H526" s="37">
        <v>15982</v>
      </c>
      <c r="I526" s="37">
        <v>22171</v>
      </c>
      <c r="J526" s="37">
        <v>37385</v>
      </c>
      <c r="K526" s="37">
        <v>70571</v>
      </c>
      <c r="L526" s="37">
        <v>90593</v>
      </c>
    </row>
    <row r="527" spans="1:12">
      <c r="A527" s="27" t="s">
        <v>94</v>
      </c>
      <c r="B527" s="37">
        <v>227859</v>
      </c>
      <c r="C527" s="37">
        <v>6812</v>
      </c>
      <c r="D527" s="37">
        <v>9295</v>
      </c>
      <c r="E527" s="37">
        <v>15188</v>
      </c>
      <c r="F527" s="37">
        <v>11171</v>
      </c>
      <c r="G527" s="37">
        <v>18881</v>
      </c>
      <c r="H527" s="37">
        <v>25211</v>
      </c>
      <c r="I527" s="37">
        <v>29954</v>
      </c>
      <c r="J527" s="37">
        <v>33732</v>
      </c>
      <c r="K527" s="37">
        <v>38009</v>
      </c>
      <c r="L527" s="37">
        <v>39606</v>
      </c>
    </row>
    <row r="528" spans="1:12">
      <c r="A528" s="27" t="s">
        <v>80</v>
      </c>
      <c r="B528" s="37">
        <v>239752</v>
      </c>
      <c r="C528" s="37">
        <v>12606</v>
      </c>
      <c r="D528" s="37">
        <v>26437</v>
      </c>
      <c r="E528" s="37">
        <v>27163</v>
      </c>
      <c r="F528" s="37">
        <v>23030</v>
      </c>
      <c r="G528" s="37">
        <v>32304</v>
      </c>
      <c r="H528" s="37">
        <v>34221</v>
      </c>
      <c r="I528" s="37">
        <v>25777</v>
      </c>
      <c r="J528" s="37">
        <v>27662</v>
      </c>
      <c r="K528" s="37">
        <v>18293</v>
      </c>
      <c r="L528" s="37">
        <v>12259</v>
      </c>
    </row>
    <row r="529" spans="1:12">
      <c r="A529" s="27" t="s">
        <v>133</v>
      </c>
      <c r="B529" s="37">
        <v>656242</v>
      </c>
      <c r="C529" s="37">
        <v>76337</v>
      </c>
      <c r="D529" s="37">
        <v>71778</v>
      </c>
      <c r="E529" s="37">
        <v>75707</v>
      </c>
      <c r="F529" s="37">
        <v>70625</v>
      </c>
      <c r="G529" s="37">
        <v>72729</v>
      </c>
      <c r="H529" s="37">
        <v>70111</v>
      </c>
      <c r="I529" s="37">
        <v>63841</v>
      </c>
      <c r="J529" s="37">
        <v>58178</v>
      </c>
      <c r="K529" s="37">
        <v>52013</v>
      </c>
      <c r="L529" s="37">
        <v>44923</v>
      </c>
    </row>
    <row r="530" spans="1:12" s="115" customFormat="1">
      <c r="A530" s="16" t="s">
        <v>95</v>
      </c>
      <c r="B530" s="113">
        <v>316069</v>
      </c>
      <c r="C530" s="113">
        <v>81284</v>
      </c>
      <c r="D530" s="113">
        <v>47624</v>
      </c>
      <c r="E530" s="113">
        <v>36462</v>
      </c>
      <c r="F530" s="113">
        <v>34387</v>
      </c>
      <c r="G530" s="113">
        <v>28066</v>
      </c>
      <c r="H530" s="113">
        <v>22592</v>
      </c>
      <c r="I530" s="113">
        <v>20766</v>
      </c>
      <c r="J530" s="113">
        <v>19261</v>
      </c>
      <c r="K530" s="113">
        <v>13764</v>
      </c>
      <c r="L530" s="113">
        <v>11863</v>
      </c>
    </row>
    <row r="531" spans="1:12">
      <c r="A531" s="27" t="s">
        <v>96</v>
      </c>
      <c r="B531" s="37">
        <v>551957</v>
      </c>
      <c r="C531" s="37">
        <v>58191</v>
      </c>
      <c r="D531" s="37">
        <v>37197</v>
      </c>
      <c r="E531" s="37">
        <v>40315</v>
      </c>
      <c r="F531" s="37">
        <v>48960</v>
      </c>
      <c r="G531" s="37">
        <v>53032</v>
      </c>
      <c r="H531" s="37">
        <v>56686</v>
      </c>
      <c r="I531" s="37">
        <v>76491</v>
      </c>
      <c r="J531" s="37">
        <v>71932</v>
      </c>
      <c r="K531" s="37">
        <v>66723</v>
      </c>
      <c r="L531" s="37">
        <v>42430</v>
      </c>
    </row>
    <row r="532" spans="1:12">
      <c r="A532" s="27" t="s">
        <v>97</v>
      </c>
      <c r="B532" s="37">
        <v>386795</v>
      </c>
      <c r="C532" s="37">
        <v>11683</v>
      </c>
      <c r="D532" s="37">
        <v>24332</v>
      </c>
      <c r="E532" s="37">
        <v>45196</v>
      </c>
      <c r="F532" s="37">
        <v>50482</v>
      </c>
      <c r="G532" s="37">
        <v>44084</v>
      </c>
      <c r="H532" s="37">
        <v>50671</v>
      </c>
      <c r="I532" s="37">
        <v>46993</v>
      </c>
      <c r="J532" s="37">
        <v>50058</v>
      </c>
      <c r="K532" s="37">
        <v>37926</v>
      </c>
      <c r="L532" s="37">
        <v>25370</v>
      </c>
    </row>
    <row r="533" spans="1:12">
      <c r="A533" s="27" t="s">
        <v>98</v>
      </c>
      <c r="B533" s="37">
        <v>766179</v>
      </c>
      <c r="C533" s="37">
        <v>103365</v>
      </c>
      <c r="D533" s="37">
        <v>133173</v>
      </c>
      <c r="E533" s="37">
        <v>108891</v>
      </c>
      <c r="F533" s="37">
        <v>106467</v>
      </c>
      <c r="G533" s="37">
        <v>96149</v>
      </c>
      <c r="H533" s="37">
        <v>72230</v>
      </c>
      <c r="I533" s="37">
        <v>59966</v>
      </c>
      <c r="J533" s="37">
        <v>41528</v>
      </c>
      <c r="K533" s="37">
        <v>31525</v>
      </c>
      <c r="L533" s="37">
        <v>12885</v>
      </c>
    </row>
    <row r="534" spans="1:12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</row>
    <row r="535" spans="1:12">
      <c r="A535" s="133" t="s">
        <v>41</v>
      </c>
      <c r="B535" s="122">
        <v>41.53</v>
      </c>
      <c r="C535" s="122">
        <v>43.38</v>
      </c>
      <c r="D535" s="122">
        <v>44.41</v>
      </c>
      <c r="E535" s="122">
        <v>43.38</v>
      </c>
      <c r="F535" s="122">
        <v>43.43</v>
      </c>
      <c r="G535" s="122">
        <v>42.36</v>
      </c>
      <c r="H535" s="122">
        <v>41.59</v>
      </c>
      <c r="I535" s="122">
        <v>40.21</v>
      </c>
      <c r="J535" s="122">
        <v>41.12</v>
      </c>
      <c r="K535" s="122">
        <v>38.24</v>
      </c>
      <c r="L535" s="122">
        <v>37.200000000000003</v>
      </c>
    </row>
    <row r="536" spans="1:12" s="115" customFormat="1">
      <c r="A536" s="27"/>
      <c r="B536" s="123"/>
      <c r="C536" s="123"/>
      <c r="D536" s="123"/>
      <c r="E536" s="123"/>
      <c r="F536" s="123"/>
      <c r="G536" s="123"/>
      <c r="H536" s="123"/>
      <c r="I536" s="123"/>
      <c r="J536" s="123"/>
      <c r="K536" s="123"/>
      <c r="L536" s="123"/>
    </row>
    <row r="537" spans="1:12">
      <c r="A537" s="27" t="s">
        <v>92</v>
      </c>
      <c r="B537" s="123">
        <v>46.31</v>
      </c>
      <c r="C537" s="123">
        <v>56.94</v>
      </c>
      <c r="D537" s="123">
        <v>48.67</v>
      </c>
      <c r="E537" s="123">
        <v>48.14</v>
      </c>
      <c r="F537" s="123">
        <v>51.57</v>
      </c>
      <c r="G537" s="123">
        <v>47.09</v>
      </c>
      <c r="H537" s="123">
        <v>48.5</v>
      </c>
      <c r="I537" s="123">
        <v>48.76</v>
      </c>
      <c r="J537" s="123">
        <v>48.19</v>
      </c>
      <c r="K537" s="123">
        <v>45.73</v>
      </c>
      <c r="L537" s="123">
        <v>45.5</v>
      </c>
    </row>
    <row r="538" spans="1:12">
      <c r="A538" s="27" t="s">
        <v>93</v>
      </c>
      <c r="B538" s="123">
        <v>39.06</v>
      </c>
      <c r="C538" s="123">
        <v>46.21</v>
      </c>
      <c r="D538" s="123">
        <v>45.08</v>
      </c>
      <c r="E538" s="123">
        <v>38.29</v>
      </c>
      <c r="F538" s="123">
        <v>28.95</v>
      </c>
      <c r="G538" s="123">
        <v>38.049999999999997</v>
      </c>
      <c r="H538" s="123">
        <v>38.51</v>
      </c>
      <c r="I538" s="123">
        <v>40.18</v>
      </c>
      <c r="J538" s="123">
        <v>39.78</v>
      </c>
      <c r="K538" s="123">
        <v>39.299999999999997</v>
      </c>
      <c r="L538" s="123">
        <v>38.840000000000003</v>
      </c>
    </row>
    <row r="539" spans="1:12">
      <c r="A539" s="27" t="s">
        <v>94</v>
      </c>
      <c r="B539" s="123">
        <v>39.86</v>
      </c>
      <c r="C539" s="123">
        <v>41.75</v>
      </c>
      <c r="D539" s="123">
        <v>45.13</v>
      </c>
      <c r="E539" s="123">
        <v>41.9</v>
      </c>
      <c r="F539" s="123">
        <v>41.54</v>
      </c>
      <c r="G539" s="123">
        <v>41.58</v>
      </c>
      <c r="H539" s="123">
        <v>41.47</v>
      </c>
      <c r="I539" s="123">
        <v>40.43</v>
      </c>
      <c r="J539" s="123">
        <v>41.65</v>
      </c>
      <c r="K539" s="123">
        <v>39.79</v>
      </c>
      <c r="L539" s="123">
        <v>33.340000000000003</v>
      </c>
    </row>
    <row r="540" spans="1:12">
      <c r="A540" s="27" t="s">
        <v>80</v>
      </c>
      <c r="B540" s="123">
        <v>41.19</v>
      </c>
      <c r="C540" s="123">
        <v>44.97</v>
      </c>
      <c r="D540" s="123">
        <v>45</v>
      </c>
      <c r="E540" s="123">
        <v>42.33</v>
      </c>
      <c r="F540" s="123">
        <v>41.72</v>
      </c>
      <c r="G540" s="123">
        <v>41.06</v>
      </c>
      <c r="H540" s="123">
        <v>41.97</v>
      </c>
      <c r="I540" s="123">
        <v>38.82</v>
      </c>
      <c r="J540" s="123">
        <v>42.51</v>
      </c>
      <c r="K540" s="123">
        <v>37.28</v>
      </c>
      <c r="L540" s="123">
        <v>31.5</v>
      </c>
    </row>
    <row r="541" spans="1:12">
      <c r="A541" s="27" t="s">
        <v>133</v>
      </c>
      <c r="B541" s="123">
        <v>41.77</v>
      </c>
      <c r="C541" s="123">
        <v>46.8</v>
      </c>
      <c r="D541" s="123">
        <v>44.98</v>
      </c>
      <c r="E541" s="123">
        <v>45.2</v>
      </c>
      <c r="F541" s="123">
        <v>44.19</v>
      </c>
      <c r="G541" s="123">
        <v>43.16</v>
      </c>
      <c r="H541" s="123">
        <v>41.39</v>
      </c>
      <c r="I541" s="123">
        <v>37.799999999999997</v>
      </c>
      <c r="J541" s="123">
        <v>39.200000000000003</v>
      </c>
      <c r="K541" s="123">
        <v>35.92</v>
      </c>
      <c r="L541" s="123">
        <v>32.61</v>
      </c>
    </row>
    <row r="542" spans="1:12" s="115" customFormat="1">
      <c r="A542" s="16" t="s">
        <v>95</v>
      </c>
      <c r="B542" s="124">
        <v>40.270000000000003</v>
      </c>
      <c r="C542" s="124">
        <v>43.57</v>
      </c>
      <c r="D542" s="124">
        <v>40.6</v>
      </c>
      <c r="E542" s="124">
        <v>41.23</v>
      </c>
      <c r="F542" s="124">
        <v>40.85</v>
      </c>
      <c r="G542" s="124">
        <v>39.58</v>
      </c>
      <c r="H542" s="124">
        <v>38.43</v>
      </c>
      <c r="I542" s="124">
        <v>37.75</v>
      </c>
      <c r="J542" s="124">
        <v>36.880000000000003</v>
      </c>
      <c r="K542" s="124">
        <v>35.67</v>
      </c>
      <c r="L542" s="124">
        <v>32.049999999999997</v>
      </c>
    </row>
    <row r="543" spans="1:12">
      <c r="A543" s="27" t="s">
        <v>96</v>
      </c>
      <c r="B543" s="123">
        <v>41.74</v>
      </c>
      <c r="C543" s="123">
        <v>34.53</v>
      </c>
      <c r="D543" s="123">
        <v>40.92</v>
      </c>
      <c r="E543" s="123">
        <v>42.56</v>
      </c>
      <c r="F543" s="123">
        <v>46.2</v>
      </c>
      <c r="G543" s="123">
        <v>44.85</v>
      </c>
      <c r="H543" s="123">
        <v>44.72</v>
      </c>
      <c r="I543" s="123">
        <v>43.08</v>
      </c>
      <c r="J543" s="123">
        <v>44.81</v>
      </c>
      <c r="K543" s="123">
        <v>39.5</v>
      </c>
      <c r="L543" s="123">
        <v>34.49</v>
      </c>
    </row>
    <row r="544" spans="1:12">
      <c r="A544" s="27" t="s">
        <v>97</v>
      </c>
      <c r="B544" s="123">
        <v>46.8</v>
      </c>
      <c r="C544" s="123">
        <v>50.29</v>
      </c>
      <c r="D544" s="123">
        <v>50.5</v>
      </c>
      <c r="E544" s="123">
        <v>47.74</v>
      </c>
      <c r="F544" s="123">
        <v>48.77</v>
      </c>
      <c r="G544" s="123">
        <v>48.89</v>
      </c>
      <c r="H544" s="123">
        <v>46.94</v>
      </c>
      <c r="I544" s="123">
        <v>46.93</v>
      </c>
      <c r="J544" s="123">
        <v>46.46</v>
      </c>
      <c r="K544" s="123">
        <v>42.46</v>
      </c>
      <c r="L544" s="123">
        <v>39.020000000000003</v>
      </c>
    </row>
    <row r="545" spans="1:12">
      <c r="A545" s="27" t="s">
        <v>98</v>
      </c>
      <c r="B545" s="123">
        <v>39.659999999999997</v>
      </c>
      <c r="C545" s="123">
        <v>44.71</v>
      </c>
      <c r="D545" s="123">
        <v>45.11</v>
      </c>
      <c r="E545" s="123">
        <v>41.85</v>
      </c>
      <c r="F545" s="123">
        <v>40.99</v>
      </c>
      <c r="G545" s="123">
        <v>38.83</v>
      </c>
      <c r="H545" s="123">
        <v>36.69</v>
      </c>
      <c r="I545" s="123">
        <v>34.340000000000003</v>
      </c>
      <c r="J545" s="123">
        <v>30.72</v>
      </c>
      <c r="K545" s="123">
        <v>26.27</v>
      </c>
      <c r="L545" s="123">
        <v>22.67</v>
      </c>
    </row>
    <row r="546" spans="1:12">
      <c r="A546" s="56"/>
      <c r="B546" s="139"/>
      <c r="C546" s="139"/>
      <c r="D546" s="139"/>
      <c r="E546" s="139"/>
      <c r="F546" s="139"/>
      <c r="G546" s="139"/>
      <c r="H546" s="139"/>
      <c r="I546" s="139"/>
      <c r="J546" s="139"/>
      <c r="K546" s="139"/>
      <c r="L546" s="139"/>
    </row>
    <row r="547" spans="1:12">
      <c r="A547" s="91"/>
      <c r="B547" s="91"/>
      <c r="C547" s="91"/>
      <c r="D547" s="91"/>
      <c r="E547" s="91"/>
      <c r="F547" s="91"/>
      <c r="G547" s="91"/>
      <c r="H547" s="91"/>
      <c r="I547" s="91"/>
      <c r="J547" s="91"/>
      <c r="K547" s="91"/>
      <c r="L547" s="91"/>
    </row>
    <row r="548" spans="1:12">
      <c r="A548" s="140" t="s">
        <v>57</v>
      </c>
    </row>
    <row r="549" spans="1:12">
      <c r="A549" s="141" t="s">
        <v>23</v>
      </c>
    </row>
  </sheetData>
  <mergeCells count="73">
    <mergeCell ref="A1:L1"/>
    <mergeCell ref="A2:L2"/>
    <mergeCell ref="A3:A4"/>
    <mergeCell ref="B3:B4"/>
    <mergeCell ref="C3:L3"/>
    <mergeCell ref="A132:A133"/>
    <mergeCell ref="B132:B133"/>
    <mergeCell ref="C132:L132"/>
    <mergeCell ref="A35:A36"/>
    <mergeCell ref="B35:B36"/>
    <mergeCell ref="C35:L35"/>
    <mergeCell ref="A67:L67"/>
    <mergeCell ref="A68:A69"/>
    <mergeCell ref="B68:B69"/>
    <mergeCell ref="C68:L68"/>
    <mergeCell ref="A99:L99"/>
    <mergeCell ref="A100:A101"/>
    <mergeCell ref="B100:B101"/>
    <mergeCell ref="C100:L100"/>
    <mergeCell ref="A131:L131"/>
    <mergeCell ref="A255:A256"/>
    <mergeCell ref="B255:B256"/>
    <mergeCell ref="C255:L255"/>
    <mergeCell ref="A164:L164"/>
    <mergeCell ref="A165:A166"/>
    <mergeCell ref="B165:B166"/>
    <mergeCell ref="C165:L165"/>
    <mergeCell ref="A195:L195"/>
    <mergeCell ref="A196:A197"/>
    <mergeCell ref="B196:B197"/>
    <mergeCell ref="C196:L196"/>
    <mergeCell ref="A225:L225"/>
    <mergeCell ref="A226:A227"/>
    <mergeCell ref="B226:B227"/>
    <mergeCell ref="C226:L226"/>
    <mergeCell ref="A254:L254"/>
    <mergeCell ref="A374:A375"/>
    <mergeCell ref="B374:B375"/>
    <mergeCell ref="C374:L374"/>
    <mergeCell ref="A286:L286"/>
    <mergeCell ref="A287:A288"/>
    <mergeCell ref="B287:B288"/>
    <mergeCell ref="C287:L287"/>
    <mergeCell ref="A315:L315"/>
    <mergeCell ref="A316:A317"/>
    <mergeCell ref="B316:B317"/>
    <mergeCell ref="C316:L316"/>
    <mergeCell ref="A344:L344"/>
    <mergeCell ref="A345:A346"/>
    <mergeCell ref="B345:B346"/>
    <mergeCell ref="C345:L345"/>
    <mergeCell ref="A373:L373"/>
    <mergeCell ref="C403:L403"/>
    <mergeCell ref="A432:L432"/>
    <mergeCell ref="A433:A434"/>
    <mergeCell ref="B433:B434"/>
    <mergeCell ref="C433:L433"/>
    <mergeCell ref="A519:L519"/>
    <mergeCell ref="A520:A521"/>
    <mergeCell ref="B520:B521"/>
    <mergeCell ref="C520:L520"/>
    <mergeCell ref="A34:L34"/>
    <mergeCell ref="A461:L461"/>
    <mergeCell ref="A462:A463"/>
    <mergeCell ref="B462:B463"/>
    <mergeCell ref="C462:L462"/>
    <mergeCell ref="A490:L490"/>
    <mergeCell ref="A491:A492"/>
    <mergeCell ref="B491:B492"/>
    <mergeCell ref="C491:L491"/>
    <mergeCell ref="A402:L402"/>
    <mergeCell ref="A403:A404"/>
    <mergeCell ref="B403:B404"/>
  </mergeCells>
  <hyperlinks>
    <hyperlink ref="A549" r:id="rId1"/>
  </hyperlinks>
  <printOptions horizontalCentered="1"/>
  <pageMargins left="0.70866141732283472" right="0.15748031496062992" top="0.15748031496062992" bottom="0.35433070866141736" header="0.31496062992125984" footer="0.31496062992125984"/>
  <pageSetup paperSize="5" scale="60" fitToWidth="0" fitToHeight="0" orientation="landscape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18"/>
  <sheetViews>
    <sheetView zoomScale="70" zoomScaleNormal="70" zoomScaleSheetLayoutView="50" workbookViewId="0">
      <pane ySplit="1" topLeftCell="A470" activePane="bottomLeft" state="frozen"/>
      <selection pane="bottomLeft" activeCell="A459" sqref="A459:L518"/>
    </sheetView>
  </sheetViews>
  <sheetFormatPr baseColWidth="10" defaultColWidth="9.140625" defaultRowHeight="15.75"/>
  <cols>
    <col min="1" max="1" width="40.7109375" style="116" customWidth="1"/>
    <col min="2" max="2" width="19.7109375" style="116" customWidth="1"/>
    <col min="3" max="11" width="13.28515625" style="116" bestFit="1" customWidth="1"/>
    <col min="12" max="12" width="15.28515625" style="116" customWidth="1"/>
    <col min="13" max="256" width="9.140625" style="116"/>
    <col min="257" max="257" width="40.7109375" style="116" customWidth="1"/>
    <col min="258" max="258" width="19.7109375" style="116" customWidth="1"/>
    <col min="259" max="267" width="13.28515625" style="116" bestFit="1" customWidth="1"/>
    <col min="268" max="268" width="15.28515625" style="116" customWidth="1"/>
    <col min="269" max="512" width="9.140625" style="116"/>
    <col min="513" max="513" width="40.7109375" style="116" customWidth="1"/>
    <col min="514" max="514" width="19.7109375" style="116" customWidth="1"/>
    <col min="515" max="523" width="13.28515625" style="116" bestFit="1" customWidth="1"/>
    <col min="524" max="524" width="15.28515625" style="116" customWidth="1"/>
    <col min="525" max="768" width="9.140625" style="116"/>
    <col min="769" max="769" width="40.7109375" style="116" customWidth="1"/>
    <col min="770" max="770" width="19.7109375" style="116" customWidth="1"/>
    <col min="771" max="779" width="13.28515625" style="116" bestFit="1" customWidth="1"/>
    <col min="780" max="780" width="15.28515625" style="116" customWidth="1"/>
    <col min="781" max="1024" width="9.140625" style="116"/>
    <col min="1025" max="1025" width="40.7109375" style="116" customWidth="1"/>
    <col min="1026" max="1026" width="19.7109375" style="116" customWidth="1"/>
    <col min="1027" max="1035" width="13.28515625" style="116" bestFit="1" customWidth="1"/>
    <col min="1036" max="1036" width="15.28515625" style="116" customWidth="1"/>
    <col min="1037" max="1280" width="9.140625" style="116"/>
    <col min="1281" max="1281" width="40.7109375" style="116" customWidth="1"/>
    <col min="1282" max="1282" width="19.7109375" style="116" customWidth="1"/>
    <col min="1283" max="1291" width="13.28515625" style="116" bestFit="1" customWidth="1"/>
    <col min="1292" max="1292" width="15.28515625" style="116" customWidth="1"/>
    <col min="1293" max="1536" width="9.140625" style="116"/>
    <col min="1537" max="1537" width="40.7109375" style="116" customWidth="1"/>
    <col min="1538" max="1538" width="19.7109375" style="116" customWidth="1"/>
    <col min="1539" max="1547" width="13.28515625" style="116" bestFit="1" customWidth="1"/>
    <col min="1548" max="1548" width="15.28515625" style="116" customWidth="1"/>
    <col min="1549" max="1792" width="9.140625" style="116"/>
    <col min="1793" max="1793" width="40.7109375" style="116" customWidth="1"/>
    <col min="1794" max="1794" width="19.7109375" style="116" customWidth="1"/>
    <col min="1795" max="1803" width="13.28515625" style="116" bestFit="1" customWidth="1"/>
    <col min="1804" max="1804" width="15.28515625" style="116" customWidth="1"/>
    <col min="1805" max="2048" width="9.140625" style="116"/>
    <col min="2049" max="2049" width="40.7109375" style="116" customWidth="1"/>
    <col min="2050" max="2050" width="19.7109375" style="116" customWidth="1"/>
    <col min="2051" max="2059" width="13.28515625" style="116" bestFit="1" customWidth="1"/>
    <col min="2060" max="2060" width="15.28515625" style="116" customWidth="1"/>
    <col min="2061" max="2304" width="9.140625" style="116"/>
    <col min="2305" max="2305" width="40.7109375" style="116" customWidth="1"/>
    <col min="2306" max="2306" width="19.7109375" style="116" customWidth="1"/>
    <col min="2307" max="2315" width="13.28515625" style="116" bestFit="1" customWidth="1"/>
    <col min="2316" max="2316" width="15.28515625" style="116" customWidth="1"/>
    <col min="2317" max="2560" width="9.140625" style="116"/>
    <col min="2561" max="2561" width="40.7109375" style="116" customWidth="1"/>
    <col min="2562" max="2562" width="19.7109375" style="116" customWidth="1"/>
    <col min="2563" max="2571" width="13.28515625" style="116" bestFit="1" customWidth="1"/>
    <col min="2572" max="2572" width="15.28515625" style="116" customWidth="1"/>
    <col min="2573" max="2816" width="9.140625" style="116"/>
    <col min="2817" max="2817" width="40.7109375" style="116" customWidth="1"/>
    <col min="2818" max="2818" width="19.7109375" style="116" customWidth="1"/>
    <col min="2819" max="2827" width="13.28515625" style="116" bestFit="1" customWidth="1"/>
    <col min="2828" max="2828" width="15.28515625" style="116" customWidth="1"/>
    <col min="2829" max="3072" width="9.140625" style="116"/>
    <col min="3073" max="3073" width="40.7109375" style="116" customWidth="1"/>
    <col min="3074" max="3074" width="19.7109375" style="116" customWidth="1"/>
    <col min="3075" max="3083" width="13.28515625" style="116" bestFit="1" customWidth="1"/>
    <col min="3084" max="3084" width="15.28515625" style="116" customWidth="1"/>
    <col min="3085" max="3328" width="9.140625" style="116"/>
    <col min="3329" max="3329" width="40.7109375" style="116" customWidth="1"/>
    <col min="3330" max="3330" width="19.7109375" style="116" customWidth="1"/>
    <col min="3331" max="3339" width="13.28515625" style="116" bestFit="1" customWidth="1"/>
    <col min="3340" max="3340" width="15.28515625" style="116" customWidth="1"/>
    <col min="3341" max="3584" width="9.140625" style="116"/>
    <col min="3585" max="3585" width="40.7109375" style="116" customWidth="1"/>
    <col min="3586" max="3586" width="19.7109375" style="116" customWidth="1"/>
    <col min="3587" max="3595" width="13.28515625" style="116" bestFit="1" customWidth="1"/>
    <col min="3596" max="3596" width="15.28515625" style="116" customWidth="1"/>
    <col min="3597" max="3840" width="9.140625" style="116"/>
    <col min="3841" max="3841" width="40.7109375" style="116" customWidth="1"/>
    <col min="3842" max="3842" width="19.7109375" style="116" customWidth="1"/>
    <col min="3843" max="3851" width="13.28515625" style="116" bestFit="1" customWidth="1"/>
    <col min="3852" max="3852" width="15.28515625" style="116" customWidth="1"/>
    <col min="3853" max="4096" width="9.140625" style="116"/>
    <col min="4097" max="4097" width="40.7109375" style="116" customWidth="1"/>
    <col min="4098" max="4098" width="19.7109375" style="116" customWidth="1"/>
    <col min="4099" max="4107" width="13.28515625" style="116" bestFit="1" customWidth="1"/>
    <col min="4108" max="4108" width="15.28515625" style="116" customWidth="1"/>
    <col min="4109" max="4352" width="9.140625" style="116"/>
    <col min="4353" max="4353" width="40.7109375" style="116" customWidth="1"/>
    <col min="4354" max="4354" width="19.7109375" style="116" customWidth="1"/>
    <col min="4355" max="4363" width="13.28515625" style="116" bestFit="1" customWidth="1"/>
    <col min="4364" max="4364" width="15.28515625" style="116" customWidth="1"/>
    <col min="4365" max="4608" width="9.140625" style="116"/>
    <col min="4609" max="4609" width="40.7109375" style="116" customWidth="1"/>
    <col min="4610" max="4610" width="19.7109375" style="116" customWidth="1"/>
    <col min="4611" max="4619" width="13.28515625" style="116" bestFit="1" customWidth="1"/>
    <col min="4620" max="4620" width="15.28515625" style="116" customWidth="1"/>
    <col min="4621" max="4864" width="9.140625" style="116"/>
    <col min="4865" max="4865" width="40.7109375" style="116" customWidth="1"/>
    <col min="4866" max="4866" width="19.7109375" style="116" customWidth="1"/>
    <col min="4867" max="4875" width="13.28515625" style="116" bestFit="1" customWidth="1"/>
    <col min="4876" max="4876" width="15.28515625" style="116" customWidth="1"/>
    <col min="4877" max="5120" width="9.140625" style="116"/>
    <col min="5121" max="5121" width="40.7109375" style="116" customWidth="1"/>
    <col min="5122" max="5122" width="19.7109375" style="116" customWidth="1"/>
    <col min="5123" max="5131" width="13.28515625" style="116" bestFit="1" customWidth="1"/>
    <col min="5132" max="5132" width="15.28515625" style="116" customWidth="1"/>
    <col min="5133" max="5376" width="9.140625" style="116"/>
    <col min="5377" max="5377" width="40.7109375" style="116" customWidth="1"/>
    <col min="5378" max="5378" width="19.7109375" style="116" customWidth="1"/>
    <col min="5379" max="5387" width="13.28515625" style="116" bestFit="1" customWidth="1"/>
    <col min="5388" max="5388" width="15.28515625" style="116" customWidth="1"/>
    <col min="5389" max="5632" width="9.140625" style="116"/>
    <col min="5633" max="5633" width="40.7109375" style="116" customWidth="1"/>
    <col min="5634" max="5634" width="19.7109375" style="116" customWidth="1"/>
    <col min="5635" max="5643" width="13.28515625" style="116" bestFit="1" customWidth="1"/>
    <col min="5644" max="5644" width="15.28515625" style="116" customWidth="1"/>
    <col min="5645" max="5888" width="9.140625" style="116"/>
    <col min="5889" max="5889" width="40.7109375" style="116" customWidth="1"/>
    <col min="5890" max="5890" width="19.7109375" style="116" customWidth="1"/>
    <col min="5891" max="5899" width="13.28515625" style="116" bestFit="1" customWidth="1"/>
    <col min="5900" max="5900" width="15.28515625" style="116" customWidth="1"/>
    <col min="5901" max="6144" width="9.140625" style="116"/>
    <col min="6145" max="6145" width="40.7109375" style="116" customWidth="1"/>
    <col min="6146" max="6146" width="19.7109375" style="116" customWidth="1"/>
    <col min="6147" max="6155" width="13.28515625" style="116" bestFit="1" customWidth="1"/>
    <col min="6156" max="6156" width="15.28515625" style="116" customWidth="1"/>
    <col min="6157" max="6400" width="9.140625" style="116"/>
    <col min="6401" max="6401" width="40.7109375" style="116" customWidth="1"/>
    <col min="6402" max="6402" width="19.7109375" style="116" customWidth="1"/>
    <col min="6403" max="6411" width="13.28515625" style="116" bestFit="1" customWidth="1"/>
    <col min="6412" max="6412" width="15.28515625" style="116" customWidth="1"/>
    <col min="6413" max="6656" width="9.140625" style="116"/>
    <col min="6657" max="6657" width="40.7109375" style="116" customWidth="1"/>
    <col min="6658" max="6658" width="19.7109375" style="116" customWidth="1"/>
    <col min="6659" max="6667" width="13.28515625" style="116" bestFit="1" customWidth="1"/>
    <col min="6668" max="6668" width="15.28515625" style="116" customWidth="1"/>
    <col min="6669" max="6912" width="9.140625" style="116"/>
    <col min="6913" max="6913" width="40.7109375" style="116" customWidth="1"/>
    <col min="6914" max="6914" width="19.7109375" style="116" customWidth="1"/>
    <col min="6915" max="6923" width="13.28515625" style="116" bestFit="1" customWidth="1"/>
    <col min="6924" max="6924" width="15.28515625" style="116" customWidth="1"/>
    <col min="6925" max="7168" width="9.140625" style="116"/>
    <col min="7169" max="7169" width="40.7109375" style="116" customWidth="1"/>
    <col min="7170" max="7170" width="19.7109375" style="116" customWidth="1"/>
    <col min="7171" max="7179" width="13.28515625" style="116" bestFit="1" customWidth="1"/>
    <col min="7180" max="7180" width="15.28515625" style="116" customWidth="1"/>
    <col min="7181" max="7424" width="9.140625" style="116"/>
    <col min="7425" max="7425" width="40.7109375" style="116" customWidth="1"/>
    <col min="7426" max="7426" width="19.7109375" style="116" customWidth="1"/>
    <col min="7427" max="7435" width="13.28515625" style="116" bestFit="1" customWidth="1"/>
    <col min="7436" max="7436" width="15.28515625" style="116" customWidth="1"/>
    <col min="7437" max="7680" width="9.140625" style="116"/>
    <col min="7681" max="7681" width="40.7109375" style="116" customWidth="1"/>
    <col min="7682" max="7682" width="19.7109375" style="116" customWidth="1"/>
    <col min="7683" max="7691" width="13.28515625" style="116" bestFit="1" customWidth="1"/>
    <col min="7692" max="7692" width="15.28515625" style="116" customWidth="1"/>
    <col min="7693" max="7936" width="9.140625" style="116"/>
    <col min="7937" max="7937" width="40.7109375" style="116" customWidth="1"/>
    <col min="7938" max="7938" width="19.7109375" style="116" customWidth="1"/>
    <col min="7939" max="7947" width="13.28515625" style="116" bestFit="1" customWidth="1"/>
    <col min="7948" max="7948" width="15.28515625" style="116" customWidth="1"/>
    <col min="7949" max="8192" width="9.140625" style="116"/>
    <col min="8193" max="8193" width="40.7109375" style="116" customWidth="1"/>
    <col min="8194" max="8194" width="19.7109375" style="116" customWidth="1"/>
    <col min="8195" max="8203" width="13.28515625" style="116" bestFit="1" customWidth="1"/>
    <col min="8204" max="8204" width="15.28515625" style="116" customWidth="1"/>
    <col min="8205" max="8448" width="9.140625" style="116"/>
    <col min="8449" max="8449" width="40.7109375" style="116" customWidth="1"/>
    <col min="8450" max="8450" width="19.7109375" style="116" customWidth="1"/>
    <col min="8451" max="8459" width="13.28515625" style="116" bestFit="1" customWidth="1"/>
    <col min="8460" max="8460" width="15.28515625" style="116" customWidth="1"/>
    <col min="8461" max="8704" width="9.140625" style="116"/>
    <col min="8705" max="8705" width="40.7109375" style="116" customWidth="1"/>
    <col min="8706" max="8706" width="19.7109375" style="116" customWidth="1"/>
    <col min="8707" max="8715" width="13.28515625" style="116" bestFit="1" customWidth="1"/>
    <col min="8716" max="8716" width="15.28515625" style="116" customWidth="1"/>
    <col min="8717" max="8960" width="9.140625" style="116"/>
    <col min="8961" max="8961" width="40.7109375" style="116" customWidth="1"/>
    <col min="8962" max="8962" width="19.7109375" style="116" customWidth="1"/>
    <col min="8963" max="8971" width="13.28515625" style="116" bestFit="1" customWidth="1"/>
    <col min="8972" max="8972" width="15.28515625" style="116" customWidth="1"/>
    <col min="8973" max="9216" width="9.140625" style="116"/>
    <col min="9217" max="9217" width="40.7109375" style="116" customWidth="1"/>
    <col min="9218" max="9218" width="19.7109375" style="116" customWidth="1"/>
    <col min="9219" max="9227" width="13.28515625" style="116" bestFit="1" customWidth="1"/>
    <col min="9228" max="9228" width="15.28515625" style="116" customWidth="1"/>
    <col min="9229" max="9472" width="9.140625" style="116"/>
    <col min="9473" max="9473" width="40.7109375" style="116" customWidth="1"/>
    <col min="9474" max="9474" width="19.7109375" style="116" customWidth="1"/>
    <col min="9475" max="9483" width="13.28515625" style="116" bestFit="1" customWidth="1"/>
    <col min="9484" max="9484" width="15.28515625" style="116" customWidth="1"/>
    <col min="9485" max="9728" width="9.140625" style="116"/>
    <col min="9729" max="9729" width="40.7109375" style="116" customWidth="1"/>
    <col min="9730" max="9730" width="19.7109375" style="116" customWidth="1"/>
    <col min="9731" max="9739" width="13.28515625" style="116" bestFit="1" customWidth="1"/>
    <col min="9740" max="9740" width="15.28515625" style="116" customWidth="1"/>
    <col min="9741" max="9984" width="9.140625" style="116"/>
    <col min="9985" max="9985" width="40.7109375" style="116" customWidth="1"/>
    <col min="9986" max="9986" width="19.7109375" style="116" customWidth="1"/>
    <col min="9987" max="9995" width="13.28515625" style="116" bestFit="1" customWidth="1"/>
    <col min="9996" max="9996" width="15.28515625" style="116" customWidth="1"/>
    <col min="9997" max="10240" width="9.140625" style="116"/>
    <col min="10241" max="10241" width="40.7109375" style="116" customWidth="1"/>
    <col min="10242" max="10242" width="19.7109375" style="116" customWidth="1"/>
    <col min="10243" max="10251" width="13.28515625" style="116" bestFit="1" customWidth="1"/>
    <col min="10252" max="10252" width="15.28515625" style="116" customWidth="1"/>
    <col min="10253" max="10496" width="9.140625" style="116"/>
    <col min="10497" max="10497" width="40.7109375" style="116" customWidth="1"/>
    <col min="10498" max="10498" width="19.7109375" style="116" customWidth="1"/>
    <col min="10499" max="10507" width="13.28515625" style="116" bestFit="1" customWidth="1"/>
    <col min="10508" max="10508" width="15.28515625" style="116" customWidth="1"/>
    <col min="10509" max="10752" width="9.140625" style="116"/>
    <col min="10753" max="10753" width="40.7109375" style="116" customWidth="1"/>
    <col min="10754" max="10754" width="19.7109375" style="116" customWidth="1"/>
    <col min="10755" max="10763" width="13.28515625" style="116" bestFit="1" customWidth="1"/>
    <col min="10764" max="10764" width="15.28515625" style="116" customWidth="1"/>
    <col min="10765" max="11008" width="9.140625" style="116"/>
    <col min="11009" max="11009" width="40.7109375" style="116" customWidth="1"/>
    <col min="11010" max="11010" width="19.7109375" style="116" customWidth="1"/>
    <col min="11011" max="11019" width="13.28515625" style="116" bestFit="1" customWidth="1"/>
    <col min="11020" max="11020" width="15.28515625" style="116" customWidth="1"/>
    <col min="11021" max="11264" width="9.140625" style="116"/>
    <col min="11265" max="11265" width="40.7109375" style="116" customWidth="1"/>
    <col min="11266" max="11266" width="19.7109375" style="116" customWidth="1"/>
    <col min="11267" max="11275" width="13.28515625" style="116" bestFit="1" customWidth="1"/>
    <col min="11276" max="11276" width="15.28515625" style="116" customWidth="1"/>
    <col min="11277" max="11520" width="9.140625" style="116"/>
    <col min="11521" max="11521" width="40.7109375" style="116" customWidth="1"/>
    <col min="11522" max="11522" width="19.7109375" style="116" customWidth="1"/>
    <col min="11523" max="11531" width="13.28515625" style="116" bestFit="1" customWidth="1"/>
    <col min="11532" max="11532" width="15.28515625" style="116" customWidth="1"/>
    <col min="11533" max="11776" width="9.140625" style="116"/>
    <col min="11777" max="11777" width="40.7109375" style="116" customWidth="1"/>
    <col min="11778" max="11778" width="19.7109375" style="116" customWidth="1"/>
    <col min="11779" max="11787" width="13.28515625" style="116" bestFit="1" customWidth="1"/>
    <col min="11788" max="11788" width="15.28515625" style="116" customWidth="1"/>
    <col min="11789" max="12032" width="9.140625" style="116"/>
    <col min="12033" max="12033" width="40.7109375" style="116" customWidth="1"/>
    <col min="12034" max="12034" width="19.7109375" style="116" customWidth="1"/>
    <col min="12035" max="12043" width="13.28515625" style="116" bestFit="1" customWidth="1"/>
    <col min="12044" max="12044" width="15.28515625" style="116" customWidth="1"/>
    <col min="12045" max="12288" width="9.140625" style="116"/>
    <col min="12289" max="12289" width="40.7109375" style="116" customWidth="1"/>
    <col min="12290" max="12290" width="19.7109375" style="116" customWidth="1"/>
    <col min="12291" max="12299" width="13.28515625" style="116" bestFit="1" customWidth="1"/>
    <col min="12300" max="12300" width="15.28515625" style="116" customWidth="1"/>
    <col min="12301" max="12544" width="9.140625" style="116"/>
    <col min="12545" max="12545" width="40.7109375" style="116" customWidth="1"/>
    <col min="12546" max="12546" width="19.7109375" style="116" customWidth="1"/>
    <col min="12547" max="12555" width="13.28515625" style="116" bestFit="1" customWidth="1"/>
    <col min="12556" max="12556" width="15.28515625" style="116" customWidth="1"/>
    <col min="12557" max="12800" width="9.140625" style="116"/>
    <col min="12801" max="12801" width="40.7109375" style="116" customWidth="1"/>
    <col min="12802" max="12802" width="19.7109375" style="116" customWidth="1"/>
    <col min="12803" max="12811" width="13.28515625" style="116" bestFit="1" customWidth="1"/>
    <col min="12812" max="12812" width="15.28515625" style="116" customWidth="1"/>
    <col min="12813" max="13056" width="9.140625" style="116"/>
    <col min="13057" max="13057" width="40.7109375" style="116" customWidth="1"/>
    <col min="13058" max="13058" width="19.7109375" style="116" customWidth="1"/>
    <col min="13059" max="13067" width="13.28515625" style="116" bestFit="1" customWidth="1"/>
    <col min="13068" max="13068" width="15.28515625" style="116" customWidth="1"/>
    <col min="13069" max="13312" width="9.140625" style="116"/>
    <col min="13313" max="13313" width="40.7109375" style="116" customWidth="1"/>
    <col min="13314" max="13314" width="19.7109375" style="116" customWidth="1"/>
    <col min="13315" max="13323" width="13.28515625" style="116" bestFit="1" customWidth="1"/>
    <col min="13324" max="13324" width="15.28515625" style="116" customWidth="1"/>
    <col min="13325" max="13568" width="9.140625" style="116"/>
    <col min="13569" max="13569" width="40.7109375" style="116" customWidth="1"/>
    <col min="13570" max="13570" width="19.7109375" style="116" customWidth="1"/>
    <col min="13571" max="13579" width="13.28515625" style="116" bestFit="1" customWidth="1"/>
    <col min="13580" max="13580" width="15.28515625" style="116" customWidth="1"/>
    <col min="13581" max="13824" width="9.140625" style="116"/>
    <col min="13825" max="13825" width="40.7109375" style="116" customWidth="1"/>
    <col min="13826" max="13826" width="19.7109375" style="116" customWidth="1"/>
    <col min="13827" max="13835" width="13.28515625" style="116" bestFit="1" customWidth="1"/>
    <col min="13836" max="13836" width="15.28515625" style="116" customWidth="1"/>
    <col min="13837" max="14080" width="9.140625" style="116"/>
    <col min="14081" max="14081" width="40.7109375" style="116" customWidth="1"/>
    <col min="14082" max="14082" width="19.7109375" style="116" customWidth="1"/>
    <col min="14083" max="14091" width="13.28515625" style="116" bestFit="1" customWidth="1"/>
    <col min="14092" max="14092" width="15.28515625" style="116" customWidth="1"/>
    <col min="14093" max="14336" width="9.140625" style="116"/>
    <col min="14337" max="14337" width="40.7109375" style="116" customWidth="1"/>
    <col min="14338" max="14338" width="19.7109375" style="116" customWidth="1"/>
    <col min="14339" max="14347" width="13.28515625" style="116" bestFit="1" customWidth="1"/>
    <col min="14348" max="14348" width="15.28515625" style="116" customWidth="1"/>
    <col min="14349" max="14592" width="9.140625" style="116"/>
    <col min="14593" max="14593" width="40.7109375" style="116" customWidth="1"/>
    <col min="14594" max="14594" width="19.7109375" style="116" customWidth="1"/>
    <col min="14595" max="14603" width="13.28515625" style="116" bestFit="1" customWidth="1"/>
    <col min="14604" max="14604" width="15.28515625" style="116" customWidth="1"/>
    <col min="14605" max="14848" width="9.140625" style="116"/>
    <col min="14849" max="14849" width="40.7109375" style="116" customWidth="1"/>
    <col min="14850" max="14850" width="19.7109375" style="116" customWidth="1"/>
    <col min="14851" max="14859" width="13.28515625" style="116" bestFit="1" customWidth="1"/>
    <col min="14860" max="14860" width="15.28515625" style="116" customWidth="1"/>
    <col min="14861" max="15104" width="9.140625" style="116"/>
    <col min="15105" max="15105" width="40.7109375" style="116" customWidth="1"/>
    <col min="15106" max="15106" width="19.7109375" style="116" customWidth="1"/>
    <col min="15107" max="15115" width="13.28515625" style="116" bestFit="1" customWidth="1"/>
    <col min="15116" max="15116" width="15.28515625" style="116" customWidth="1"/>
    <col min="15117" max="15360" width="9.140625" style="116"/>
    <col min="15361" max="15361" width="40.7109375" style="116" customWidth="1"/>
    <col min="15362" max="15362" width="19.7109375" style="116" customWidth="1"/>
    <col min="15363" max="15371" width="13.28515625" style="116" bestFit="1" customWidth="1"/>
    <col min="15372" max="15372" width="15.28515625" style="116" customWidth="1"/>
    <col min="15373" max="15616" width="9.140625" style="116"/>
    <col min="15617" max="15617" width="40.7109375" style="116" customWidth="1"/>
    <col min="15618" max="15618" width="19.7109375" style="116" customWidth="1"/>
    <col min="15619" max="15627" width="13.28515625" style="116" bestFit="1" customWidth="1"/>
    <col min="15628" max="15628" width="15.28515625" style="116" customWidth="1"/>
    <col min="15629" max="15872" width="9.140625" style="116"/>
    <col min="15873" max="15873" width="40.7109375" style="116" customWidth="1"/>
    <col min="15874" max="15874" width="19.7109375" style="116" customWidth="1"/>
    <col min="15875" max="15883" width="13.28515625" style="116" bestFit="1" customWidth="1"/>
    <col min="15884" max="15884" width="15.28515625" style="116" customWidth="1"/>
    <col min="15885" max="16128" width="9.140625" style="116"/>
    <col min="16129" max="16129" width="40.7109375" style="116" customWidth="1"/>
    <col min="16130" max="16130" width="19.7109375" style="116" customWidth="1"/>
    <col min="16131" max="16139" width="13.28515625" style="116" bestFit="1" customWidth="1"/>
    <col min="16140" max="16140" width="15.28515625" style="116" customWidth="1"/>
    <col min="16141" max="16384" width="9.140625" style="116"/>
  </cols>
  <sheetData>
    <row r="1" spans="1:12" ht="18" customHeight="1">
      <c r="A1" s="343" t="s">
        <v>27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</row>
    <row r="2" spans="1:12" ht="15" customHeight="1">
      <c r="A2" s="340">
        <v>1991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</row>
    <row r="3" spans="1:12" ht="15" customHeight="1">
      <c r="A3" s="344" t="s">
        <v>28</v>
      </c>
      <c r="B3" s="338" t="s">
        <v>29</v>
      </c>
      <c r="C3" s="335" t="s">
        <v>30</v>
      </c>
      <c r="D3" s="335"/>
      <c r="E3" s="335"/>
      <c r="F3" s="335"/>
      <c r="G3" s="335"/>
      <c r="H3" s="335"/>
      <c r="I3" s="335"/>
      <c r="J3" s="335"/>
      <c r="K3" s="335"/>
      <c r="L3" s="335"/>
    </row>
    <row r="4" spans="1:12" ht="15" customHeight="1">
      <c r="A4" s="345"/>
      <c r="B4" s="339"/>
      <c r="C4" s="132">
        <v>1</v>
      </c>
      <c r="D4" s="132">
        <v>2</v>
      </c>
      <c r="E4" s="132">
        <v>3</v>
      </c>
      <c r="F4" s="132">
        <v>4</v>
      </c>
      <c r="G4" s="132">
        <v>5</v>
      </c>
      <c r="H4" s="132">
        <v>6</v>
      </c>
      <c r="I4" s="132">
        <v>7</v>
      </c>
      <c r="J4" s="132">
        <v>8</v>
      </c>
      <c r="K4" s="132">
        <v>9</v>
      </c>
      <c r="L4" s="132">
        <v>10</v>
      </c>
    </row>
    <row r="5" spans="1:12" ht="15" customHeight="1">
      <c r="A5" s="76" t="s">
        <v>31</v>
      </c>
      <c r="B5" s="77">
        <v>2251709</v>
      </c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s="115" customFormat="1" ht="15" customHeight="1">
      <c r="A6" s="60" t="s">
        <v>32</v>
      </c>
      <c r="B6" s="99">
        <v>457748</v>
      </c>
      <c r="C6" s="99">
        <v>81342</v>
      </c>
      <c r="D6" s="99">
        <v>42712</v>
      </c>
      <c r="E6" s="99">
        <v>37663</v>
      </c>
      <c r="F6" s="99">
        <v>46883</v>
      </c>
      <c r="G6" s="99">
        <v>45750</v>
      </c>
      <c r="H6" s="99">
        <v>44476</v>
      </c>
      <c r="I6" s="99">
        <v>38555</v>
      </c>
      <c r="J6" s="99">
        <v>41942</v>
      </c>
      <c r="K6" s="99">
        <v>45287</v>
      </c>
      <c r="L6" s="99">
        <v>33138</v>
      </c>
    </row>
    <row r="7" spans="1:12" ht="15" customHeight="1">
      <c r="A7" s="56" t="s">
        <v>33</v>
      </c>
      <c r="B7" s="61">
        <v>7450</v>
      </c>
      <c r="C7" s="61">
        <v>0</v>
      </c>
      <c r="D7" s="61">
        <v>0</v>
      </c>
      <c r="E7" s="61">
        <v>0</v>
      </c>
      <c r="F7" s="61">
        <v>0</v>
      </c>
      <c r="G7" s="61">
        <v>0</v>
      </c>
      <c r="H7" s="61">
        <v>0</v>
      </c>
      <c r="I7" s="61">
        <v>828</v>
      </c>
      <c r="J7" s="61">
        <v>1655</v>
      </c>
      <c r="K7" s="61">
        <v>828</v>
      </c>
      <c r="L7" s="61">
        <v>4139</v>
      </c>
    </row>
    <row r="8" spans="1:12" ht="15" customHeight="1">
      <c r="A8" s="56" t="s">
        <v>34</v>
      </c>
      <c r="B8" s="61">
        <v>406783</v>
      </c>
      <c r="C8" s="61">
        <v>24780</v>
      </c>
      <c r="D8" s="61">
        <v>24401</v>
      </c>
      <c r="E8" s="61">
        <v>37839</v>
      </c>
      <c r="F8" s="61">
        <v>53666</v>
      </c>
      <c r="G8" s="61">
        <v>56086</v>
      </c>
      <c r="H8" s="61">
        <v>55225</v>
      </c>
      <c r="I8" s="61">
        <v>48399</v>
      </c>
      <c r="J8" s="61">
        <v>36941</v>
      </c>
      <c r="K8" s="61">
        <v>40186</v>
      </c>
      <c r="L8" s="61">
        <v>29259</v>
      </c>
    </row>
    <row r="9" spans="1:12" ht="15" customHeight="1">
      <c r="A9" s="56" t="s">
        <v>35</v>
      </c>
      <c r="B9" s="61">
        <v>8188</v>
      </c>
      <c r="C9" s="61">
        <v>404</v>
      </c>
      <c r="D9" s="61">
        <v>0</v>
      </c>
      <c r="E9" s="61">
        <v>0</v>
      </c>
      <c r="F9" s="61">
        <v>417</v>
      </c>
      <c r="G9" s="61">
        <v>2465</v>
      </c>
      <c r="H9" s="61">
        <v>808</v>
      </c>
      <c r="I9" s="61">
        <v>1226</v>
      </c>
      <c r="J9" s="61">
        <v>808</v>
      </c>
      <c r="K9" s="61">
        <v>822</v>
      </c>
      <c r="L9" s="61">
        <v>1239</v>
      </c>
    </row>
    <row r="10" spans="1:12" ht="15" customHeight="1">
      <c r="A10" s="56" t="s">
        <v>36</v>
      </c>
      <c r="B10" s="61">
        <v>93155</v>
      </c>
      <c r="C10" s="61">
        <v>2094</v>
      </c>
      <c r="D10" s="61">
        <v>4594</v>
      </c>
      <c r="E10" s="61">
        <v>6266</v>
      </c>
      <c r="F10" s="61">
        <v>2508</v>
      </c>
      <c r="G10" s="61">
        <v>8359</v>
      </c>
      <c r="H10" s="61">
        <v>7524</v>
      </c>
      <c r="I10" s="61">
        <v>12929</v>
      </c>
      <c r="J10" s="61">
        <v>19657</v>
      </c>
      <c r="K10" s="61">
        <v>13773</v>
      </c>
      <c r="L10" s="61">
        <v>15453</v>
      </c>
    </row>
    <row r="11" spans="1:12" ht="15" customHeight="1">
      <c r="A11" s="56" t="s">
        <v>37</v>
      </c>
      <c r="B11" s="61">
        <v>483636</v>
      </c>
      <c r="C11" s="61">
        <v>41951</v>
      </c>
      <c r="D11" s="61">
        <v>51711</v>
      </c>
      <c r="E11" s="61">
        <v>50160</v>
      </c>
      <c r="F11" s="61">
        <v>40698</v>
      </c>
      <c r="G11" s="61">
        <v>45491</v>
      </c>
      <c r="H11" s="61">
        <v>38228</v>
      </c>
      <c r="I11" s="61">
        <v>48435</v>
      </c>
      <c r="J11" s="61">
        <v>48435</v>
      </c>
      <c r="K11" s="61">
        <v>52500</v>
      </c>
      <c r="L11" s="61">
        <v>66027</v>
      </c>
    </row>
    <row r="12" spans="1:12" ht="15" customHeight="1">
      <c r="A12" s="56" t="s">
        <v>38</v>
      </c>
      <c r="B12" s="61">
        <v>135675</v>
      </c>
      <c r="C12" s="61">
        <v>4577</v>
      </c>
      <c r="D12" s="61">
        <v>4615</v>
      </c>
      <c r="E12" s="61">
        <v>12927</v>
      </c>
      <c r="F12" s="61">
        <v>7095</v>
      </c>
      <c r="G12" s="61">
        <v>14928</v>
      </c>
      <c r="H12" s="61">
        <v>17494</v>
      </c>
      <c r="I12" s="61">
        <v>13339</v>
      </c>
      <c r="J12" s="61">
        <v>18280</v>
      </c>
      <c r="K12" s="61">
        <v>20827</v>
      </c>
      <c r="L12" s="61">
        <v>21593</v>
      </c>
    </row>
    <row r="13" spans="1:12" ht="15" customHeight="1">
      <c r="A13" s="56" t="s">
        <v>39</v>
      </c>
      <c r="B13" s="61">
        <v>58806</v>
      </c>
      <c r="C13" s="61">
        <v>1215</v>
      </c>
      <c r="D13" s="61">
        <v>2845</v>
      </c>
      <c r="E13" s="61">
        <v>2838</v>
      </c>
      <c r="F13" s="61">
        <v>2851</v>
      </c>
      <c r="G13" s="61">
        <v>3644</v>
      </c>
      <c r="H13" s="61">
        <v>3644</v>
      </c>
      <c r="I13" s="61">
        <v>5677</v>
      </c>
      <c r="J13" s="61">
        <v>8534</v>
      </c>
      <c r="K13" s="61">
        <v>7300</v>
      </c>
      <c r="L13" s="61">
        <v>20258</v>
      </c>
    </row>
    <row r="14" spans="1:12" ht="15" customHeight="1">
      <c r="A14" s="56" t="s">
        <v>11</v>
      </c>
      <c r="B14" s="61">
        <v>596062</v>
      </c>
      <c r="C14" s="61">
        <v>68136</v>
      </c>
      <c r="D14" s="61">
        <v>93157</v>
      </c>
      <c r="E14" s="61">
        <v>76595</v>
      </c>
      <c r="F14" s="61">
        <v>70176</v>
      </c>
      <c r="G14" s="61">
        <v>47205</v>
      </c>
      <c r="H14" s="61">
        <v>56471</v>
      </c>
      <c r="I14" s="61">
        <v>55244</v>
      </c>
      <c r="J14" s="61">
        <v>48002</v>
      </c>
      <c r="K14" s="61">
        <v>42770</v>
      </c>
      <c r="L14" s="61">
        <v>38306</v>
      </c>
    </row>
    <row r="15" spans="1:12" ht="15" customHeight="1">
      <c r="A15" s="56" t="s">
        <v>40</v>
      </c>
      <c r="B15" s="61">
        <v>4206</v>
      </c>
      <c r="C15" s="61">
        <v>841</v>
      </c>
      <c r="D15" s="61">
        <v>0</v>
      </c>
      <c r="E15" s="61">
        <v>0</v>
      </c>
      <c r="F15" s="61">
        <v>0</v>
      </c>
      <c r="G15" s="61">
        <v>842</v>
      </c>
      <c r="H15" s="61">
        <v>842</v>
      </c>
      <c r="I15" s="61">
        <v>0</v>
      </c>
      <c r="J15" s="61">
        <v>841</v>
      </c>
      <c r="K15" s="61">
        <v>842</v>
      </c>
      <c r="L15" s="61">
        <v>0</v>
      </c>
    </row>
    <row r="16" spans="1:12" ht="15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</row>
    <row r="17" spans="1:12" ht="15" customHeight="1">
      <c r="A17" s="76" t="s">
        <v>41</v>
      </c>
      <c r="B17" s="167">
        <v>42</v>
      </c>
      <c r="C17" s="167">
        <v>40</v>
      </c>
      <c r="D17" s="167">
        <v>47</v>
      </c>
      <c r="E17" s="167">
        <v>46</v>
      </c>
      <c r="F17" s="167">
        <v>42</v>
      </c>
      <c r="G17" s="167">
        <v>43</v>
      </c>
      <c r="H17" s="167">
        <v>41</v>
      </c>
      <c r="I17" s="167">
        <v>40</v>
      </c>
      <c r="J17" s="167">
        <v>40</v>
      </c>
      <c r="K17" s="167">
        <v>41</v>
      </c>
      <c r="L17" s="167">
        <v>41</v>
      </c>
    </row>
    <row r="18" spans="1:12" s="115" customFormat="1" ht="15" customHeight="1">
      <c r="A18" s="60" t="s">
        <v>32</v>
      </c>
      <c r="B18" s="168">
        <v>42</v>
      </c>
      <c r="C18" s="168">
        <v>39</v>
      </c>
      <c r="D18" s="168">
        <v>45</v>
      </c>
      <c r="E18" s="168">
        <v>46</v>
      </c>
      <c r="F18" s="168">
        <v>42</v>
      </c>
      <c r="G18" s="168">
        <v>43</v>
      </c>
      <c r="H18" s="168">
        <v>42</v>
      </c>
      <c r="I18" s="168">
        <v>42</v>
      </c>
      <c r="J18" s="168">
        <v>40</v>
      </c>
      <c r="K18" s="168">
        <v>41</v>
      </c>
      <c r="L18" s="168">
        <v>41</v>
      </c>
    </row>
    <row r="19" spans="1:12" ht="15" customHeight="1">
      <c r="A19" s="56" t="s">
        <v>33</v>
      </c>
      <c r="B19" s="135">
        <v>42</v>
      </c>
      <c r="C19" s="135">
        <v>0</v>
      </c>
      <c r="D19" s="135">
        <v>0</v>
      </c>
      <c r="E19" s="135">
        <v>0</v>
      </c>
      <c r="F19" s="135">
        <v>0</v>
      </c>
      <c r="G19" s="135">
        <v>0</v>
      </c>
      <c r="H19" s="135">
        <v>0</v>
      </c>
      <c r="I19" s="135">
        <v>45</v>
      </c>
      <c r="J19" s="135">
        <v>39</v>
      </c>
      <c r="K19" s="135">
        <v>45</v>
      </c>
      <c r="L19" s="135">
        <v>41</v>
      </c>
    </row>
    <row r="20" spans="1:12" ht="15" customHeight="1">
      <c r="A20" s="56" t="s">
        <v>34</v>
      </c>
      <c r="B20" s="135">
        <v>42</v>
      </c>
      <c r="C20" s="135">
        <v>34</v>
      </c>
      <c r="D20" s="135">
        <v>48</v>
      </c>
      <c r="E20" s="135">
        <v>47</v>
      </c>
      <c r="F20" s="135">
        <v>44</v>
      </c>
      <c r="G20" s="135">
        <v>41</v>
      </c>
      <c r="H20" s="135">
        <v>41</v>
      </c>
      <c r="I20" s="135">
        <v>40</v>
      </c>
      <c r="J20" s="135">
        <v>39</v>
      </c>
      <c r="K20" s="135">
        <v>41</v>
      </c>
      <c r="L20" s="135">
        <v>42</v>
      </c>
    </row>
    <row r="21" spans="1:12" ht="15" customHeight="1">
      <c r="A21" s="56" t="s">
        <v>35</v>
      </c>
      <c r="B21" s="135">
        <v>43</v>
      </c>
      <c r="C21" s="135">
        <v>20</v>
      </c>
      <c r="D21" s="135">
        <v>0</v>
      </c>
      <c r="E21" s="135">
        <v>0</v>
      </c>
      <c r="F21" s="135">
        <v>23</v>
      </c>
      <c r="G21" s="135">
        <v>45</v>
      </c>
      <c r="H21" s="135">
        <v>21</v>
      </c>
      <c r="I21" s="135">
        <v>45</v>
      </c>
      <c r="J21" s="135">
        <v>25</v>
      </c>
      <c r="K21" s="135">
        <v>34</v>
      </c>
      <c r="L21" s="135">
        <v>39</v>
      </c>
    </row>
    <row r="22" spans="1:12" ht="15" customHeight="1">
      <c r="A22" s="56" t="s">
        <v>36</v>
      </c>
      <c r="B22" s="135">
        <v>43</v>
      </c>
      <c r="C22" s="135">
        <v>60</v>
      </c>
      <c r="D22" s="135">
        <v>43</v>
      </c>
      <c r="E22" s="135">
        <v>53</v>
      </c>
      <c r="F22" s="135">
        <v>48</v>
      </c>
      <c r="G22" s="135">
        <v>46</v>
      </c>
      <c r="H22" s="135">
        <v>45</v>
      </c>
      <c r="I22" s="135">
        <v>44</v>
      </c>
      <c r="J22" s="135">
        <v>42</v>
      </c>
      <c r="K22" s="135">
        <v>39</v>
      </c>
      <c r="L22" s="135">
        <v>38</v>
      </c>
    </row>
    <row r="23" spans="1:12" ht="15" customHeight="1">
      <c r="A23" s="56" t="s">
        <v>37</v>
      </c>
      <c r="B23" s="135">
        <v>44</v>
      </c>
      <c r="C23" s="135">
        <v>41</v>
      </c>
      <c r="D23" s="135">
        <v>47</v>
      </c>
      <c r="E23" s="135">
        <v>49</v>
      </c>
      <c r="F23" s="135">
        <v>46</v>
      </c>
      <c r="G23" s="135">
        <v>44</v>
      </c>
      <c r="H23" s="135">
        <v>43</v>
      </c>
      <c r="I23" s="135">
        <v>41</v>
      </c>
      <c r="J23" s="135">
        <v>42</v>
      </c>
      <c r="K23" s="135">
        <v>43</v>
      </c>
      <c r="L23" s="135">
        <v>44</v>
      </c>
    </row>
    <row r="24" spans="1:12" ht="15" customHeight="1">
      <c r="A24" s="56" t="s">
        <v>38</v>
      </c>
      <c r="B24" s="135">
        <v>48</v>
      </c>
      <c r="C24" s="135">
        <v>63</v>
      </c>
      <c r="D24" s="135">
        <v>50</v>
      </c>
      <c r="E24" s="135">
        <v>54</v>
      </c>
      <c r="F24" s="135">
        <v>51</v>
      </c>
      <c r="G24" s="135">
        <v>52</v>
      </c>
      <c r="H24" s="135">
        <v>48</v>
      </c>
      <c r="I24" s="135">
        <v>45</v>
      </c>
      <c r="J24" s="135">
        <v>49</v>
      </c>
      <c r="K24" s="135">
        <v>44</v>
      </c>
      <c r="L24" s="135">
        <v>42</v>
      </c>
    </row>
    <row r="25" spans="1:12" ht="15" customHeight="1">
      <c r="A25" s="56" t="s">
        <v>39</v>
      </c>
      <c r="B25" s="135">
        <v>40</v>
      </c>
      <c r="C25" s="135">
        <v>43</v>
      </c>
      <c r="D25" s="135">
        <v>51</v>
      </c>
      <c r="E25" s="135">
        <v>54</v>
      </c>
      <c r="F25" s="135">
        <v>36</v>
      </c>
      <c r="G25" s="135">
        <v>44</v>
      </c>
      <c r="H25" s="135">
        <v>37</v>
      </c>
      <c r="I25" s="135">
        <v>37</v>
      </c>
      <c r="J25" s="135">
        <v>38</v>
      </c>
      <c r="K25" s="135">
        <v>41</v>
      </c>
      <c r="L25" s="135">
        <v>38</v>
      </c>
    </row>
    <row r="26" spans="1:12" ht="15" customHeight="1">
      <c r="A26" s="56" t="s">
        <v>11</v>
      </c>
      <c r="B26" s="135">
        <v>40</v>
      </c>
      <c r="C26" s="135">
        <v>43</v>
      </c>
      <c r="D26" s="135">
        <v>46</v>
      </c>
      <c r="E26" s="135">
        <v>42</v>
      </c>
      <c r="F26" s="135">
        <v>39</v>
      </c>
      <c r="G26" s="135">
        <v>39</v>
      </c>
      <c r="H26" s="135">
        <v>39</v>
      </c>
      <c r="I26" s="135">
        <v>36</v>
      </c>
      <c r="J26" s="135">
        <v>37</v>
      </c>
      <c r="K26" s="135">
        <v>36</v>
      </c>
      <c r="L26" s="135">
        <v>39</v>
      </c>
    </row>
    <row r="27" spans="1:12" ht="15" customHeight="1">
      <c r="A27" s="56" t="s">
        <v>40</v>
      </c>
      <c r="B27" s="135">
        <v>31</v>
      </c>
      <c r="C27" s="135">
        <v>56</v>
      </c>
      <c r="D27" s="135">
        <v>0</v>
      </c>
      <c r="E27" s="135">
        <v>0</v>
      </c>
      <c r="F27" s="135">
        <v>0</v>
      </c>
      <c r="G27" s="135">
        <v>16</v>
      </c>
      <c r="H27" s="135">
        <v>13</v>
      </c>
      <c r="I27" s="135">
        <v>0</v>
      </c>
      <c r="J27" s="135">
        <v>25</v>
      </c>
      <c r="K27" s="135">
        <v>11</v>
      </c>
      <c r="L27" s="135">
        <v>0</v>
      </c>
    </row>
    <row r="28" spans="1:12" ht="15" customHeight="1">
      <c r="A28" s="91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</row>
    <row r="29" spans="1:12" ht="15" customHeight="1">
      <c r="A29" s="340">
        <v>1992</v>
      </c>
      <c r="B29" s="340"/>
      <c r="C29" s="340"/>
      <c r="D29" s="340"/>
      <c r="E29" s="340"/>
      <c r="F29" s="340"/>
      <c r="G29" s="340"/>
      <c r="H29" s="340"/>
      <c r="I29" s="340"/>
      <c r="J29" s="340"/>
      <c r="K29" s="340"/>
      <c r="L29" s="340"/>
    </row>
    <row r="30" spans="1:12" ht="15" customHeight="1">
      <c r="A30" s="344" t="s">
        <v>28</v>
      </c>
      <c r="B30" s="338" t="s">
        <v>29</v>
      </c>
      <c r="C30" s="335" t="s">
        <v>30</v>
      </c>
      <c r="D30" s="335"/>
      <c r="E30" s="335"/>
      <c r="F30" s="335"/>
      <c r="G30" s="335"/>
      <c r="H30" s="335"/>
      <c r="I30" s="335"/>
      <c r="J30" s="335"/>
      <c r="K30" s="335"/>
      <c r="L30" s="335"/>
    </row>
    <row r="31" spans="1:12" ht="15" customHeight="1">
      <c r="A31" s="345"/>
      <c r="B31" s="339"/>
      <c r="C31" s="132">
        <v>1</v>
      </c>
      <c r="D31" s="132">
        <v>2</v>
      </c>
      <c r="E31" s="132">
        <v>3</v>
      </c>
      <c r="F31" s="132">
        <v>4</v>
      </c>
      <c r="G31" s="132">
        <v>5</v>
      </c>
      <c r="H31" s="132">
        <v>6</v>
      </c>
      <c r="I31" s="132">
        <v>7</v>
      </c>
      <c r="J31" s="132">
        <v>8</v>
      </c>
      <c r="K31" s="132">
        <v>9</v>
      </c>
      <c r="L31" s="132">
        <v>10</v>
      </c>
    </row>
    <row r="32" spans="1:12" ht="15" customHeight="1">
      <c r="A32" s="76" t="s">
        <v>31</v>
      </c>
      <c r="B32" s="77">
        <v>2406398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1:12" s="115" customFormat="1" ht="15" customHeight="1">
      <c r="A33" s="60" t="s">
        <v>32</v>
      </c>
      <c r="B33" s="99">
        <v>451003</v>
      </c>
      <c r="C33" s="99">
        <v>75426</v>
      </c>
      <c r="D33" s="99">
        <v>46299</v>
      </c>
      <c r="E33" s="99">
        <v>51597</v>
      </c>
      <c r="F33" s="99">
        <v>50846</v>
      </c>
      <c r="G33" s="99">
        <v>49286</v>
      </c>
      <c r="H33" s="99">
        <v>39930</v>
      </c>
      <c r="I33" s="99">
        <v>31987</v>
      </c>
      <c r="J33" s="99">
        <v>33597</v>
      </c>
      <c r="K33" s="99">
        <v>35798</v>
      </c>
      <c r="L33" s="99">
        <v>36237</v>
      </c>
    </row>
    <row r="34" spans="1:12" ht="15" customHeight="1">
      <c r="A34" s="56" t="s">
        <v>33</v>
      </c>
      <c r="B34" s="61">
        <v>7900</v>
      </c>
      <c r="C34" s="61">
        <v>838</v>
      </c>
      <c r="D34" s="61">
        <v>0</v>
      </c>
      <c r="E34" s="61">
        <v>0</v>
      </c>
      <c r="F34" s="61">
        <v>429</v>
      </c>
      <c r="G34" s="61">
        <v>0</v>
      </c>
      <c r="H34" s="61">
        <v>220</v>
      </c>
      <c r="I34" s="61">
        <v>857</v>
      </c>
      <c r="J34" s="61">
        <v>439</v>
      </c>
      <c r="K34" s="61">
        <v>1054</v>
      </c>
      <c r="L34" s="61">
        <v>4063</v>
      </c>
    </row>
    <row r="35" spans="1:12" ht="15" customHeight="1">
      <c r="A35" s="56" t="s">
        <v>34</v>
      </c>
      <c r="B35" s="61">
        <v>423843</v>
      </c>
      <c r="C35" s="61">
        <v>24779</v>
      </c>
      <c r="D35" s="61">
        <v>25423</v>
      </c>
      <c r="E35" s="61">
        <v>38335</v>
      </c>
      <c r="F35" s="61">
        <v>57558</v>
      </c>
      <c r="G35" s="61">
        <v>59265</v>
      </c>
      <c r="H35" s="61">
        <v>61792</v>
      </c>
      <c r="I35" s="61">
        <v>46155</v>
      </c>
      <c r="J35" s="61">
        <v>41861</v>
      </c>
      <c r="K35" s="61">
        <v>38029</v>
      </c>
      <c r="L35" s="61">
        <v>30647</v>
      </c>
    </row>
    <row r="36" spans="1:12" ht="15" customHeight="1">
      <c r="A36" s="56" t="s">
        <v>35</v>
      </c>
      <c r="B36" s="61">
        <v>8327</v>
      </c>
      <c r="C36" s="61">
        <v>219</v>
      </c>
      <c r="D36" s="61">
        <v>1067</v>
      </c>
      <c r="E36" s="61">
        <v>0</v>
      </c>
      <c r="F36" s="61">
        <v>852</v>
      </c>
      <c r="G36" s="61">
        <v>208</v>
      </c>
      <c r="H36" s="61">
        <v>1274</v>
      </c>
      <c r="I36" s="61">
        <v>865</v>
      </c>
      <c r="J36" s="61">
        <v>635</v>
      </c>
      <c r="K36" s="61">
        <v>1711</v>
      </c>
      <c r="L36" s="61">
        <v>1496</v>
      </c>
    </row>
    <row r="37" spans="1:12" ht="15" customHeight="1">
      <c r="A37" s="56" t="s">
        <v>36</v>
      </c>
      <c r="B37" s="61">
        <v>96210</v>
      </c>
      <c r="C37" s="61">
        <v>5314</v>
      </c>
      <c r="D37" s="61">
        <v>3423</v>
      </c>
      <c r="E37" s="61">
        <v>2982</v>
      </c>
      <c r="F37" s="61">
        <v>6861</v>
      </c>
      <c r="G37" s="61">
        <v>7308</v>
      </c>
      <c r="H37" s="61">
        <v>6875</v>
      </c>
      <c r="I37" s="61">
        <v>15627</v>
      </c>
      <c r="J37" s="61">
        <v>18335</v>
      </c>
      <c r="K37" s="61">
        <v>17973</v>
      </c>
      <c r="L37" s="61">
        <v>11514</v>
      </c>
    </row>
    <row r="38" spans="1:12" ht="15" customHeight="1">
      <c r="A38" s="56" t="s">
        <v>37</v>
      </c>
      <c r="B38" s="61">
        <v>546111</v>
      </c>
      <c r="C38" s="61">
        <v>59877</v>
      </c>
      <c r="D38" s="61">
        <v>55383</v>
      </c>
      <c r="E38" s="61">
        <v>52659</v>
      </c>
      <c r="F38" s="61">
        <v>45224</v>
      </c>
      <c r="G38" s="61">
        <v>44747</v>
      </c>
      <c r="H38" s="61">
        <v>48177</v>
      </c>
      <c r="I38" s="61">
        <v>53814</v>
      </c>
      <c r="J38" s="61">
        <v>50973</v>
      </c>
      <c r="K38" s="61">
        <v>62841</v>
      </c>
      <c r="L38" s="61">
        <v>72416</v>
      </c>
    </row>
    <row r="39" spans="1:12" ht="15" customHeight="1">
      <c r="A39" s="56" t="s">
        <v>38</v>
      </c>
      <c r="B39" s="61">
        <v>144187</v>
      </c>
      <c r="C39" s="61">
        <v>4267</v>
      </c>
      <c r="D39" s="61">
        <v>8105</v>
      </c>
      <c r="E39" s="61">
        <v>8508</v>
      </c>
      <c r="F39" s="61">
        <v>13208</v>
      </c>
      <c r="G39" s="61">
        <v>16219</v>
      </c>
      <c r="H39" s="61">
        <v>15551</v>
      </c>
      <c r="I39" s="61">
        <v>21049</v>
      </c>
      <c r="J39" s="61">
        <v>20197</v>
      </c>
      <c r="K39" s="61">
        <v>17693</v>
      </c>
      <c r="L39" s="61">
        <v>19391</v>
      </c>
    </row>
    <row r="40" spans="1:12" ht="15" customHeight="1">
      <c r="A40" s="56" t="s">
        <v>39</v>
      </c>
      <c r="B40" s="61">
        <v>69532</v>
      </c>
      <c r="C40" s="61">
        <v>1245</v>
      </c>
      <c r="D40" s="61">
        <v>3107</v>
      </c>
      <c r="E40" s="61">
        <v>2092</v>
      </c>
      <c r="F40" s="61">
        <v>4600</v>
      </c>
      <c r="G40" s="61">
        <v>6223</v>
      </c>
      <c r="H40" s="61">
        <v>6885</v>
      </c>
      <c r="I40" s="61">
        <v>5839</v>
      </c>
      <c r="J40" s="61">
        <v>8309</v>
      </c>
      <c r="K40" s="61">
        <v>10410</v>
      </c>
      <c r="L40" s="61">
        <v>20821</v>
      </c>
    </row>
    <row r="41" spans="1:12" ht="15" customHeight="1">
      <c r="A41" s="56" t="s">
        <v>11</v>
      </c>
      <c r="B41" s="61">
        <v>652439</v>
      </c>
      <c r="C41" s="61">
        <v>68126</v>
      </c>
      <c r="D41" s="61">
        <v>95614</v>
      </c>
      <c r="E41" s="61">
        <v>83581</v>
      </c>
      <c r="F41" s="61">
        <v>59503</v>
      </c>
      <c r="G41" s="61">
        <v>56665</v>
      </c>
      <c r="H41" s="61">
        <v>58709</v>
      </c>
      <c r="I41" s="61">
        <v>63451</v>
      </c>
      <c r="J41" s="61">
        <v>65417</v>
      </c>
      <c r="K41" s="61">
        <v>53949</v>
      </c>
      <c r="L41" s="61">
        <v>47424</v>
      </c>
    </row>
    <row r="42" spans="1:12" ht="15" customHeight="1">
      <c r="A42" s="56" t="s">
        <v>40</v>
      </c>
      <c r="B42" s="61">
        <v>6844</v>
      </c>
      <c r="C42" s="61">
        <v>628</v>
      </c>
      <c r="D42" s="61">
        <v>1241</v>
      </c>
      <c r="E42" s="61">
        <v>204</v>
      </c>
      <c r="F42" s="61">
        <v>1243</v>
      </c>
      <c r="G42" s="61">
        <v>412</v>
      </c>
      <c r="H42" s="61">
        <v>617</v>
      </c>
      <c r="I42" s="61">
        <v>418</v>
      </c>
      <c r="J42" s="61">
        <v>412</v>
      </c>
      <c r="K42" s="61">
        <v>848</v>
      </c>
      <c r="L42" s="61">
        <v>822</v>
      </c>
    </row>
    <row r="43" spans="1:12" ht="1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</row>
    <row r="44" spans="1:12" ht="15" customHeight="1">
      <c r="A44" s="76" t="s">
        <v>41</v>
      </c>
      <c r="B44" s="167">
        <v>42</v>
      </c>
      <c r="C44" s="167">
        <v>41</v>
      </c>
      <c r="D44" s="167">
        <v>46</v>
      </c>
      <c r="E44" s="167">
        <v>43</v>
      </c>
      <c r="F44" s="167">
        <v>43</v>
      </c>
      <c r="G44" s="167">
        <v>43</v>
      </c>
      <c r="H44" s="167">
        <v>42</v>
      </c>
      <c r="I44" s="167">
        <v>42</v>
      </c>
      <c r="J44" s="167">
        <v>41</v>
      </c>
      <c r="K44" s="167">
        <v>40</v>
      </c>
      <c r="L44" s="167">
        <v>40</v>
      </c>
    </row>
    <row r="45" spans="1:12" s="115" customFormat="1" ht="15" customHeight="1">
      <c r="A45" s="60" t="s">
        <v>32</v>
      </c>
      <c r="B45" s="168">
        <v>41</v>
      </c>
      <c r="C45" s="168">
        <v>37</v>
      </c>
      <c r="D45" s="168">
        <v>46</v>
      </c>
      <c r="E45" s="168">
        <v>45</v>
      </c>
      <c r="F45" s="168">
        <v>44</v>
      </c>
      <c r="G45" s="168">
        <v>42</v>
      </c>
      <c r="H45" s="168">
        <v>42</v>
      </c>
      <c r="I45" s="168">
        <v>41</v>
      </c>
      <c r="J45" s="168">
        <v>40</v>
      </c>
      <c r="K45" s="168">
        <v>40</v>
      </c>
      <c r="L45" s="168">
        <v>39</v>
      </c>
    </row>
    <row r="46" spans="1:12" ht="15" customHeight="1">
      <c r="A46" s="56" t="s">
        <v>33</v>
      </c>
      <c r="B46" s="135">
        <v>45</v>
      </c>
      <c r="C46" s="135">
        <v>10</v>
      </c>
      <c r="D46" s="135">
        <v>0</v>
      </c>
      <c r="E46" s="135">
        <v>0</v>
      </c>
      <c r="F46" s="135">
        <v>30</v>
      </c>
      <c r="G46" s="135">
        <v>0</v>
      </c>
      <c r="H46" s="135">
        <v>10</v>
      </c>
      <c r="I46" s="135">
        <v>32</v>
      </c>
      <c r="J46" s="135">
        <v>9</v>
      </c>
      <c r="K46" s="135">
        <v>33</v>
      </c>
      <c r="L46" s="135">
        <v>46</v>
      </c>
    </row>
    <row r="47" spans="1:12" ht="15" customHeight="1">
      <c r="A47" s="56" t="s">
        <v>34</v>
      </c>
      <c r="B47" s="135">
        <v>43</v>
      </c>
      <c r="C47" s="135">
        <v>41</v>
      </c>
      <c r="D47" s="135">
        <v>46</v>
      </c>
      <c r="E47" s="135">
        <v>45</v>
      </c>
      <c r="F47" s="135">
        <v>43</v>
      </c>
      <c r="G47" s="135">
        <v>44</v>
      </c>
      <c r="H47" s="135">
        <v>43</v>
      </c>
      <c r="I47" s="135">
        <v>42</v>
      </c>
      <c r="J47" s="135">
        <v>42</v>
      </c>
      <c r="K47" s="135">
        <v>40</v>
      </c>
      <c r="L47" s="135">
        <v>40</v>
      </c>
    </row>
    <row r="48" spans="1:12" ht="15" customHeight="1">
      <c r="A48" s="56" t="s">
        <v>35</v>
      </c>
      <c r="B48" s="135">
        <v>47</v>
      </c>
      <c r="C48" s="135">
        <v>10</v>
      </c>
      <c r="D48" s="135">
        <v>32</v>
      </c>
      <c r="E48" s="135">
        <v>0</v>
      </c>
      <c r="F48" s="135">
        <v>43</v>
      </c>
      <c r="G48" s="135">
        <v>15</v>
      </c>
      <c r="H48" s="135">
        <v>54</v>
      </c>
      <c r="I48" s="135">
        <v>25</v>
      </c>
      <c r="J48" s="135">
        <v>24</v>
      </c>
      <c r="K48" s="135">
        <v>36</v>
      </c>
      <c r="L48" s="135">
        <v>30</v>
      </c>
    </row>
    <row r="49" spans="1:12" ht="15" customHeight="1">
      <c r="A49" s="56" t="s">
        <v>36</v>
      </c>
      <c r="B49" s="135">
        <v>42</v>
      </c>
      <c r="C49" s="135">
        <v>41</v>
      </c>
      <c r="D49" s="135">
        <v>44</v>
      </c>
      <c r="E49" s="135">
        <v>40</v>
      </c>
      <c r="F49" s="135">
        <v>51</v>
      </c>
      <c r="G49" s="135">
        <v>42</v>
      </c>
      <c r="H49" s="135">
        <v>42</v>
      </c>
      <c r="I49" s="135">
        <v>43</v>
      </c>
      <c r="J49" s="135">
        <v>42</v>
      </c>
      <c r="K49" s="135">
        <v>39</v>
      </c>
      <c r="L49" s="135">
        <v>45</v>
      </c>
    </row>
    <row r="50" spans="1:12" ht="15" customHeight="1">
      <c r="A50" s="56" t="s">
        <v>37</v>
      </c>
      <c r="B50" s="135">
        <v>43</v>
      </c>
      <c r="C50" s="135">
        <v>43</v>
      </c>
      <c r="D50" s="135">
        <v>46</v>
      </c>
      <c r="E50" s="135">
        <v>45</v>
      </c>
      <c r="F50" s="135">
        <v>47</v>
      </c>
      <c r="G50" s="135">
        <v>46</v>
      </c>
      <c r="H50" s="135">
        <v>44</v>
      </c>
      <c r="I50" s="135">
        <v>43</v>
      </c>
      <c r="J50" s="135">
        <v>42</v>
      </c>
      <c r="K50" s="135">
        <v>41</v>
      </c>
      <c r="L50" s="135">
        <v>40</v>
      </c>
    </row>
    <row r="51" spans="1:12" ht="15" customHeight="1">
      <c r="A51" s="56" t="s">
        <v>38</v>
      </c>
      <c r="B51" s="135">
        <v>49</v>
      </c>
      <c r="C51" s="135">
        <v>44</v>
      </c>
      <c r="D51" s="135">
        <v>61</v>
      </c>
      <c r="E51" s="135">
        <v>55</v>
      </c>
      <c r="F51" s="135">
        <v>55</v>
      </c>
      <c r="G51" s="135">
        <v>51</v>
      </c>
      <c r="H51" s="135">
        <v>51</v>
      </c>
      <c r="I51" s="135">
        <v>48</v>
      </c>
      <c r="J51" s="135">
        <v>49</v>
      </c>
      <c r="K51" s="135">
        <v>44</v>
      </c>
      <c r="L51" s="135">
        <v>42</v>
      </c>
    </row>
    <row r="52" spans="1:12" ht="15" customHeight="1">
      <c r="A52" s="56" t="s">
        <v>39</v>
      </c>
      <c r="B52" s="135">
        <v>42</v>
      </c>
      <c r="C52" s="135">
        <v>34</v>
      </c>
      <c r="D52" s="135">
        <v>58</v>
      </c>
      <c r="E52" s="135">
        <v>45</v>
      </c>
      <c r="F52" s="135">
        <v>42</v>
      </c>
      <c r="G52" s="135">
        <v>44</v>
      </c>
      <c r="H52" s="135">
        <v>43</v>
      </c>
      <c r="I52" s="135">
        <v>43</v>
      </c>
      <c r="J52" s="135">
        <v>41</v>
      </c>
      <c r="K52" s="135">
        <v>40</v>
      </c>
      <c r="L52" s="135">
        <v>40</v>
      </c>
    </row>
    <row r="53" spans="1:12" ht="15" customHeight="1">
      <c r="A53" s="56" t="s">
        <v>11</v>
      </c>
      <c r="B53" s="135">
        <v>39</v>
      </c>
      <c r="C53" s="135">
        <v>44</v>
      </c>
      <c r="D53" s="135">
        <v>44</v>
      </c>
      <c r="E53" s="135">
        <v>38</v>
      </c>
      <c r="F53" s="135">
        <v>38</v>
      </c>
      <c r="G53" s="135">
        <v>39</v>
      </c>
      <c r="H53" s="135">
        <v>38</v>
      </c>
      <c r="I53" s="135">
        <v>38</v>
      </c>
      <c r="J53" s="135">
        <v>37</v>
      </c>
      <c r="K53" s="135">
        <v>38</v>
      </c>
      <c r="L53" s="135">
        <v>37</v>
      </c>
    </row>
    <row r="54" spans="1:12" ht="15" customHeight="1">
      <c r="A54" s="56" t="s">
        <v>40</v>
      </c>
      <c r="B54" s="135">
        <v>27</v>
      </c>
      <c r="C54" s="135">
        <v>10</v>
      </c>
      <c r="D54" s="135">
        <v>27</v>
      </c>
      <c r="E54" s="135">
        <v>5</v>
      </c>
      <c r="F54" s="135">
        <v>29</v>
      </c>
      <c r="G54" s="135">
        <v>19</v>
      </c>
      <c r="H54" s="135">
        <v>19</v>
      </c>
      <c r="I54" s="135">
        <v>7</v>
      </c>
      <c r="J54" s="135">
        <v>16</v>
      </c>
      <c r="K54" s="135">
        <v>8</v>
      </c>
      <c r="L54" s="135">
        <v>20</v>
      </c>
    </row>
    <row r="55" spans="1:12" ht="15" customHeight="1">
      <c r="A55" s="91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</row>
    <row r="56" spans="1:12" ht="1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</row>
    <row r="57" spans="1:12" ht="15" customHeight="1">
      <c r="A57" s="340">
        <v>1993</v>
      </c>
      <c r="B57" s="340"/>
      <c r="C57" s="340"/>
      <c r="D57" s="340"/>
      <c r="E57" s="340"/>
      <c r="F57" s="340"/>
      <c r="G57" s="340"/>
      <c r="H57" s="340"/>
      <c r="I57" s="340"/>
      <c r="J57" s="340"/>
      <c r="K57" s="340"/>
      <c r="L57" s="340"/>
    </row>
    <row r="58" spans="1:12" ht="15" customHeight="1">
      <c r="A58" s="344" t="s">
        <v>28</v>
      </c>
      <c r="B58" s="338" t="s">
        <v>29</v>
      </c>
      <c r="C58" s="335" t="s">
        <v>30</v>
      </c>
      <c r="D58" s="335"/>
      <c r="E58" s="335"/>
      <c r="F58" s="335"/>
      <c r="G58" s="335"/>
      <c r="H58" s="335"/>
      <c r="I58" s="335"/>
      <c r="J58" s="335"/>
      <c r="K58" s="335"/>
      <c r="L58" s="335"/>
    </row>
    <row r="59" spans="1:12" ht="15" customHeight="1">
      <c r="A59" s="345"/>
      <c r="B59" s="339"/>
      <c r="C59" s="132">
        <v>1</v>
      </c>
      <c r="D59" s="132">
        <v>2</v>
      </c>
      <c r="E59" s="132">
        <v>3</v>
      </c>
      <c r="F59" s="132">
        <v>4</v>
      </c>
      <c r="G59" s="132">
        <v>5</v>
      </c>
      <c r="H59" s="132">
        <v>6</v>
      </c>
      <c r="I59" s="132">
        <v>7</v>
      </c>
      <c r="J59" s="132">
        <v>8</v>
      </c>
      <c r="K59" s="132">
        <v>9</v>
      </c>
      <c r="L59" s="132">
        <v>10</v>
      </c>
    </row>
    <row r="60" spans="1:12" ht="15" customHeight="1">
      <c r="A60" s="76" t="s">
        <v>31</v>
      </c>
      <c r="B60" s="77">
        <v>2416649</v>
      </c>
      <c r="C60" s="77"/>
      <c r="D60" s="77"/>
      <c r="E60" s="77"/>
      <c r="F60" s="77"/>
      <c r="G60" s="77"/>
      <c r="H60" s="77"/>
      <c r="I60" s="77"/>
      <c r="J60" s="77"/>
      <c r="K60" s="77"/>
      <c r="L60" s="77"/>
    </row>
    <row r="61" spans="1:12" s="115" customFormat="1" ht="15" customHeight="1">
      <c r="A61" s="60" t="s">
        <v>32</v>
      </c>
      <c r="B61" s="99">
        <v>407284</v>
      </c>
      <c r="C61" s="99">
        <v>66709</v>
      </c>
      <c r="D61" s="99">
        <v>37791</v>
      </c>
      <c r="E61" s="99">
        <v>51785</v>
      </c>
      <c r="F61" s="99">
        <v>44605</v>
      </c>
      <c r="G61" s="99">
        <v>45517</v>
      </c>
      <c r="H61" s="99">
        <v>36540</v>
      </c>
      <c r="I61" s="99">
        <v>38314</v>
      </c>
      <c r="J61" s="99">
        <v>24331</v>
      </c>
      <c r="K61" s="99">
        <v>32419</v>
      </c>
      <c r="L61" s="99">
        <v>29273</v>
      </c>
    </row>
    <row r="62" spans="1:12" ht="15" customHeight="1">
      <c r="A62" s="56" t="s">
        <v>33</v>
      </c>
      <c r="B62" s="61">
        <v>8051</v>
      </c>
      <c r="C62" s="61">
        <v>0</v>
      </c>
      <c r="D62" s="61">
        <v>0</v>
      </c>
      <c r="E62" s="61">
        <v>0</v>
      </c>
      <c r="F62" s="61">
        <v>0</v>
      </c>
      <c r="G62" s="61">
        <v>0</v>
      </c>
      <c r="H62" s="61">
        <v>444</v>
      </c>
      <c r="I62" s="61">
        <v>889</v>
      </c>
      <c r="J62" s="61">
        <v>1785</v>
      </c>
      <c r="K62" s="61">
        <v>904</v>
      </c>
      <c r="L62" s="61">
        <v>4029</v>
      </c>
    </row>
    <row r="63" spans="1:12" ht="15" customHeight="1">
      <c r="A63" s="56" t="s">
        <v>34</v>
      </c>
      <c r="B63" s="61">
        <v>448376</v>
      </c>
      <c r="C63" s="61">
        <v>16100</v>
      </c>
      <c r="D63" s="61">
        <v>30919</v>
      </c>
      <c r="E63" s="61">
        <v>51381</v>
      </c>
      <c r="F63" s="61">
        <v>66172</v>
      </c>
      <c r="G63" s="61">
        <v>66583</v>
      </c>
      <c r="H63" s="61">
        <v>57445</v>
      </c>
      <c r="I63" s="61">
        <v>47905</v>
      </c>
      <c r="J63" s="61">
        <v>45696</v>
      </c>
      <c r="K63" s="61">
        <v>35692</v>
      </c>
      <c r="L63" s="61">
        <v>30484</v>
      </c>
    </row>
    <row r="64" spans="1:12" ht="15" customHeight="1">
      <c r="A64" s="56" t="s">
        <v>35</v>
      </c>
      <c r="B64" s="61">
        <v>16950</v>
      </c>
      <c r="C64" s="61">
        <v>447</v>
      </c>
      <c r="D64" s="61">
        <v>2675</v>
      </c>
      <c r="E64" s="61">
        <v>447</v>
      </c>
      <c r="F64" s="61">
        <v>1784</v>
      </c>
      <c r="G64" s="61">
        <v>892</v>
      </c>
      <c r="H64" s="61">
        <v>1339</v>
      </c>
      <c r="I64" s="61">
        <v>893</v>
      </c>
      <c r="J64" s="61">
        <v>2230</v>
      </c>
      <c r="K64" s="61">
        <v>3569</v>
      </c>
      <c r="L64" s="61">
        <v>2675</v>
      </c>
    </row>
    <row r="65" spans="1:12" ht="15" customHeight="1">
      <c r="A65" s="56" t="s">
        <v>36</v>
      </c>
      <c r="B65" s="61">
        <v>104431</v>
      </c>
      <c r="C65" s="61">
        <v>3609</v>
      </c>
      <c r="D65" s="61">
        <v>4053</v>
      </c>
      <c r="E65" s="61">
        <v>5858</v>
      </c>
      <c r="F65" s="61">
        <v>10351</v>
      </c>
      <c r="G65" s="61">
        <v>8562</v>
      </c>
      <c r="H65" s="61">
        <v>11251</v>
      </c>
      <c r="I65" s="61">
        <v>14829</v>
      </c>
      <c r="J65" s="61">
        <v>15768</v>
      </c>
      <c r="K65" s="61">
        <v>15297</v>
      </c>
      <c r="L65" s="61">
        <v>14852</v>
      </c>
    </row>
    <row r="66" spans="1:12" ht="15" customHeight="1">
      <c r="A66" s="56" t="s">
        <v>37</v>
      </c>
      <c r="B66" s="61">
        <v>567585</v>
      </c>
      <c r="C66" s="61">
        <v>68818</v>
      </c>
      <c r="D66" s="61">
        <v>61014</v>
      </c>
      <c r="E66" s="61">
        <v>50540</v>
      </c>
      <c r="F66" s="61">
        <v>50084</v>
      </c>
      <c r="G66" s="61">
        <v>38754</v>
      </c>
      <c r="H66" s="61">
        <v>48351</v>
      </c>
      <c r="I66" s="61">
        <v>52267</v>
      </c>
      <c r="J66" s="61">
        <v>57942</v>
      </c>
      <c r="K66" s="61">
        <v>69701</v>
      </c>
      <c r="L66" s="61">
        <v>70114</v>
      </c>
    </row>
    <row r="67" spans="1:12" ht="15" customHeight="1">
      <c r="A67" s="56" t="s">
        <v>38</v>
      </c>
      <c r="B67" s="61">
        <v>140652</v>
      </c>
      <c r="C67" s="61">
        <v>4478</v>
      </c>
      <c r="D67" s="61">
        <v>8506</v>
      </c>
      <c r="E67" s="61">
        <v>10302</v>
      </c>
      <c r="F67" s="61">
        <v>12088</v>
      </c>
      <c r="G67" s="61">
        <v>17477</v>
      </c>
      <c r="H67" s="61">
        <v>18818</v>
      </c>
      <c r="I67" s="61">
        <v>14780</v>
      </c>
      <c r="J67" s="61">
        <v>19263</v>
      </c>
      <c r="K67" s="61">
        <v>16146</v>
      </c>
      <c r="L67" s="61">
        <v>18793</v>
      </c>
    </row>
    <row r="68" spans="1:12" ht="15" customHeight="1">
      <c r="A68" s="56" t="s">
        <v>39</v>
      </c>
      <c r="B68" s="61">
        <v>67319</v>
      </c>
      <c r="C68" s="61">
        <v>431</v>
      </c>
      <c r="D68" s="61">
        <v>431</v>
      </c>
      <c r="E68" s="61">
        <v>2154</v>
      </c>
      <c r="F68" s="61">
        <v>3475</v>
      </c>
      <c r="G68" s="61">
        <v>4344</v>
      </c>
      <c r="H68" s="61">
        <v>5644</v>
      </c>
      <c r="I68" s="61">
        <v>8243</v>
      </c>
      <c r="J68" s="61">
        <v>6965</v>
      </c>
      <c r="K68" s="61">
        <v>14333</v>
      </c>
      <c r="L68" s="61">
        <v>21298</v>
      </c>
    </row>
    <row r="69" spans="1:12" ht="15" customHeight="1">
      <c r="A69" s="56" t="s">
        <v>11</v>
      </c>
      <c r="B69" s="61">
        <v>652603</v>
      </c>
      <c r="C69" s="61">
        <v>80829</v>
      </c>
      <c r="D69" s="61">
        <v>95427</v>
      </c>
      <c r="E69" s="61">
        <v>68333</v>
      </c>
      <c r="F69" s="61">
        <v>52884</v>
      </c>
      <c r="G69" s="61">
        <v>59773</v>
      </c>
      <c r="H69" s="61">
        <v>61040</v>
      </c>
      <c r="I69" s="61">
        <v>63614</v>
      </c>
      <c r="J69" s="61">
        <v>66640</v>
      </c>
      <c r="K69" s="61">
        <v>53741</v>
      </c>
      <c r="L69" s="61">
        <v>50322</v>
      </c>
    </row>
    <row r="70" spans="1:12" ht="15" customHeight="1">
      <c r="A70" s="56" t="s">
        <v>40</v>
      </c>
      <c r="B70" s="61">
        <v>3400</v>
      </c>
      <c r="C70" s="61">
        <v>421</v>
      </c>
      <c r="D70" s="61">
        <v>0</v>
      </c>
      <c r="E70" s="61">
        <v>842</v>
      </c>
      <c r="F70" s="61">
        <v>421</v>
      </c>
      <c r="G70" s="61">
        <v>0</v>
      </c>
      <c r="H70" s="61">
        <v>873</v>
      </c>
      <c r="I70" s="61">
        <v>0</v>
      </c>
      <c r="J70" s="61">
        <v>842</v>
      </c>
      <c r="K70" s="61">
        <v>0</v>
      </c>
      <c r="L70" s="61">
        <v>0</v>
      </c>
    </row>
    <row r="71" spans="1:12" ht="1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</row>
    <row r="72" spans="1:12" ht="15" customHeight="1">
      <c r="A72" s="76" t="s">
        <v>41</v>
      </c>
      <c r="B72" s="167">
        <v>44</v>
      </c>
      <c r="C72" s="167">
        <v>43</v>
      </c>
      <c r="D72" s="167">
        <v>48</v>
      </c>
      <c r="E72" s="167">
        <v>46</v>
      </c>
      <c r="F72" s="167">
        <v>45</v>
      </c>
      <c r="G72" s="167">
        <v>45</v>
      </c>
      <c r="H72" s="167">
        <v>43</v>
      </c>
      <c r="I72" s="167">
        <v>43</v>
      </c>
      <c r="J72" s="167">
        <v>43</v>
      </c>
      <c r="K72" s="167">
        <v>42</v>
      </c>
      <c r="L72" s="167">
        <v>41</v>
      </c>
    </row>
    <row r="73" spans="1:12" s="115" customFormat="1" ht="15" customHeight="1">
      <c r="A73" s="60" t="s">
        <v>32</v>
      </c>
      <c r="B73" s="168">
        <v>42</v>
      </c>
      <c r="C73" s="168">
        <v>37</v>
      </c>
      <c r="D73" s="168">
        <v>47</v>
      </c>
      <c r="E73" s="168">
        <v>43</v>
      </c>
      <c r="F73" s="168">
        <v>44</v>
      </c>
      <c r="G73" s="168">
        <v>41</v>
      </c>
      <c r="H73" s="168">
        <v>41</v>
      </c>
      <c r="I73" s="168">
        <v>42</v>
      </c>
      <c r="J73" s="168">
        <v>42</v>
      </c>
      <c r="K73" s="168">
        <v>42</v>
      </c>
      <c r="L73" s="168">
        <v>41</v>
      </c>
    </row>
    <row r="74" spans="1:12" ht="15" customHeight="1">
      <c r="A74" s="56" t="s">
        <v>33</v>
      </c>
      <c r="B74" s="135">
        <v>45</v>
      </c>
      <c r="C74" s="135">
        <v>0</v>
      </c>
      <c r="D74" s="135">
        <v>0</v>
      </c>
      <c r="E74" s="135">
        <v>0</v>
      </c>
      <c r="F74" s="135">
        <v>0</v>
      </c>
      <c r="G74" s="135">
        <v>0</v>
      </c>
      <c r="H74" s="135">
        <v>23</v>
      </c>
      <c r="I74" s="135">
        <v>24</v>
      </c>
      <c r="J74" s="135">
        <v>39</v>
      </c>
      <c r="K74" s="135">
        <v>22</v>
      </c>
      <c r="L74" s="135">
        <v>48</v>
      </c>
    </row>
    <row r="75" spans="1:12" ht="15" customHeight="1">
      <c r="A75" s="56" t="s">
        <v>34</v>
      </c>
      <c r="B75" s="135">
        <v>45</v>
      </c>
      <c r="C75" s="135">
        <v>42</v>
      </c>
      <c r="D75" s="135">
        <v>49</v>
      </c>
      <c r="E75" s="135">
        <v>48</v>
      </c>
      <c r="F75" s="135">
        <v>47</v>
      </c>
      <c r="G75" s="135">
        <v>47</v>
      </c>
      <c r="H75" s="135">
        <v>44</v>
      </c>
      <c r="I75" s="135">
        <v>45</v>
      </c>
      <c r="J75" s="135">
        <v>44</v>
      </c>
      <c r="K75" s="135">
        <v>38</v>
      </c>
      <c r="L75" s="135">
        <v>44</v>
      </c>
    </row>
    <row r="76" spans="1:12" ht="15" customHeight="1">
      <c r="A76" s="56" t="s">
        <v>35</v>
      </c>
      <c r="B76" s="135">
        <v>46</v>
      </c>
      <c r="C76" s="135">
        <v>42</v>
      </c>
      <c r="D76" s="135">
        <v>49</v>
      </c>
      <c r="E76" s="135">
        <v>22</v>
      </c>
      <c r="F76" s="135">
        <v>40</v>
      </c>
      <c r="G76" s="135">
        <v>50</v>
      </c>
      <c r="H76" s="135">
        <v>61</v>
      </c>
      <c r="I76" s="135">
        <v>28</v>
      </c>
      <c r="J76" s="135">
        <v>48</v>
      </c>
      <c r="K76" s="135">
        <v>40</v>
      </c>
      <c r="L76" s="135">
        <v>38</v>
      </c>
    </row>
    <row r="77" spans="1:12" ht="15" customHeight="1">
      <c r="A77" s="56" t="s">
        <v>36</v>
      </c>
      <c r="B77" s="135">
        <v>45</v>
      </c>
      <c r="C77" s="135">
        <v>51</v>
      </c>
      <c r="D77" s="135">
        <v>51</v>
      </c>
      <c r="E77" s="135">
        <v>49</v>
      </c>
      <c r="F77" s="135">
        <v>42</v>
      </c>
      <c r="G77" s="135">
        <v>49</v>
      </c>
      <c r="H77" s="135">
        <v>44</v>
      </c>
      <c r="I77" s="135">
        <v>42</v>
      </c>
      <c r="J77" s="135">
        <v>43</v>
      </c>
      <c r="K77" s="135">
        <v>47</v>
      </c>
      <c r="L77" s="135">
        <v>43</v>
      </c>
    </row>
    <row r="78" spans="1:12" ht="15" customHeight="1">
      <c r="A78" s="56" t="s">
        <v>37</v>
      </c>
      <c r="B78" s="135">
        <v>45</v>
      </c>
      <c r="C78" s="135">
        <v>43</v>
      </c>
      <c r="D78" s="135">
        <v>50</v>
      </c>
      <c r="E78" s="135">
        <v>50</v>
      </c>
      <c r="F78" s="135">
        <v>45</v>
      </c>
      <c r="G78" s="135">
        <v>44</v>
      </c>
      <c r="H78" s="135">
        <v>44</v>
      </c>
      <c r="I78" s="135">
        <v>45</v>
      </c>
      <c r="J78" s="135">
        <v>45</v>
      </c>
      <c r="K78" s="135">
        <v>44</v>
      </c>
      <c r="L78" s="135">
        <v>42</v>
      </c>
    </row>
    <row r="79" spans="1:12" ht="15" customHeight="1">
      <c r="A79" s="56" t="s">
        <v>38</v>
      </c>
      <c r="B79" s="135">
        <v>49</v>
      </c>
      <c r="C79" s="135">
        <v>42</v>
      </c>
      <c r="D79" s="135">
        <v>57</v>
      </c>
      <c r="E79" s="135">
        <v>58</v>
      </c>
      <c r="F79" s="135">
        <v>53</v>
      </c>
      <c r="G79" s="135">
        <v>50</v>
      </c>
      <c r="H79" s="135">
        <v>51</v>
      </c>
      <c r="I79" s="135">
        <v>46</v>
      </c>
      <c r="J79" s="135">
        <v>47</v>
      </c>
      <c r="K79" s="135">
        <v>45</v>
      </c>
      <c r="L79" s="135">
        <v>41</v>
      </c>
    </row>
    <row r="80" spans="1:12" ht="15" customHeight="1">
      <c r="A80" s="56" t="s">
        <v>39</v>
      </c>
      <c r="B80" s="135">
        <v>44</v>
      </c>
      <c r="C80" s="135">
        <v>25</v>
      </c>
      <c r="D80" s="135">
        <v>23</v>
      </c>
      <c r="E80" s="135">
        <v>26</v>
      </c>
      <c r="F80" s="135">
        <v>52</v>
      </c>
      <c r="G80" s="135">
        <v>48</v>
      </c>
      <c r="H80" s="135">
        <v>49</v>
      </c>
      <c r="I80" s="135">
        <v>44</v>
      </c>
      <c r="J80" s="135">
        <v>40</v>
      </c>
      <c r="K80" s="135">
        <v>41</v>
      </c>
      <c r="L80" s="135">
        <v>42</v>
      </c>
    </row>
    <row r="81" spans="1:12" ht="15" customHeight="1">
      <c r="A81" s="56" t="s">
        <v>11</v>
      </c>
      <c r="B81" s="135">
        <v>41</v>
      </c>
      <c r="C81" s="135">
        <v>46</v>
      </c>
      <c r="D81" s="135">
        <v>45</v>
      </c>
      <c r="E81" s="135">
        <v>41</v>
      </c>
      <c r="F81" s="135">
        <v>41</v>
      </c>
      <c r="G81" s="135">
        <v>42</v>
      </c>
      <c r="H81" s="135">
        <v>40</v>
      </c>
      <c r="I81" s="135">
        <v>40</v>
      </c>
      <c r="J81" s="135">
        <v>39</v>
      </c>
      <c r="K81" s="135">
        <v>38</v>
      </c>
      <c r="L81" s="135">
        <v>37</v>
      </c>
    </row>
    <row r="82" spans="1:12" ht="15" customHeight="1">
      <c r="A82" s="56" t="s">
        <v>40</v>
      </c>
      <c r="B82" s="135">
        <v>27</v>
      </c>
      <c r="C82" s="135">
        <v>20</v>
      </c>
      <c r="D82" s="135">
        <v>0</v>
      </c>
      <c r="E82" s="135">
        <v>16</v>
      </c>
      <c r="F82" s="135">
        <v>13</v>
      </c>
      <c r="G82" s="135">
        <v>0</v>
      </c>
      <c r="H82" s="135">
        <v>36</v>
      </c>
      <c r="I82" s="135">
        <v>0</v>
      </c>
      <c r="J82" s="135">
        <v>12</v>
      </c>
      <c r="K82" s="135">
        <v>0</v>
      </c>
      <c r="L82" s="135">
        <v>0</v>
      </c>
    </row>
    <row r="83" spans="1:12" ht="15" customHeight="1">
      <c r="A83" s="91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</row>
    <row r="84" spans="1:12" ht="15" customHeight="1">
      <c r="A84" s="340">
        <v>1994</v>
      </c>
      <c r="B84" s="340"/>
      <c r="C84" s="340"/>
      <c r="D84" s="340"/>
      <c r="E84" s="340"/>
      <c r="F84" s="340"/>
      <c r="G84" s="340"/>
      <c r="H84" s="340"/>
      <c r="I84" s="340"/>
      <c r="J84" s="340"/>
      <c r="K84" s="340"/>
      <c r="L84" s="340"/>
    </row>
    <row r="85" spans="1:12" ht="15" customHeight="1">
      <c r="A85" s="344" t="s">
        <v>28</v>
      </c>
      <c r="B85" s="338" t="s">
        <v>29</v>
      </c>
      <c r="C85" s="335" t="s">
        <v>30</v>
      </c>
      <c r="D85" s="335"/>
      <c r="E85" s="335"/>
      <c r="F85" s="335"/>
      <c r="G85" s="335"/>
      <c r="H85" s="335"/>
      <c r="I85" s="335"/>
      <c r="J85" s="335"/>
      <c r="K85" s="335"/>
      <c r="L85" s="335"/>
    </row>
    <row r="86" spans="1:12" ht="15" customHeight="1">
      <c r="A86" s="345"/>
      <c r="B86" s="339"/>
      <c r="C86" s="132">
        <v>1</v>
      </c>
      <c r="D86" s="132">
        <v>2</v>
      </c>
      <c r="E86" s="132">
        <v>3</v>
      </c>
      <c r="F86" s="132">
        <v>4</v>
      </c>
      <c r="G86" s="132">
        <v>5</v>
      </c>
      <c r="H86" s="132">
        <v>6</v>
      </c>
      <c r="I86" s="132">
        <v>7</v>
      </c>
      <c r="J86" s="132">
        <v>8</v>
      </c>
      <c r="K86" s="132">
        <v>9</v>
      </c>
      <c r="L86" s="132">
        <v>10</v>
      </c>
    </row>
    <row r="87" spans="1:12" ht="15" customHeight="1">
      <c r="A87" s="76" t="s">
        <v>31</v>
      </c>
      <c r="B87" s="77">
        <v>2400587</v>
      </c>
      <c r="C87" s="77"/>
      <c r="D87" s="77"/>
      <c r="E87" s="77"/>
      <c r="F87" s="77"/>
      <c r="G87" s="77"/>
      <c r="H87" s="77"/>
      <c r="I87" s="77"/>
      <c r="J87" s="77"/>
      <c r="K87" s="77"/>
      <c r="L87" s="77"/>
    </row>
    <row r="88" spans="1:12" s="115" customFormat="1" ht="15" customHeight="1">
      <c r="A88" s="60" t="s">
        <v>32</v>
      </c>
      <c r="B88" s="99">
        <v>345569</v>
      </c>
      <c r="C88" s="99">
        <v>60425</v>
      </c>
      <c r="D88" s="99">
        <v>44068</v>
      </c>
      <c r="E88" s="99">
        <v>44323</v>
      </c>
      <c r="F88" s="99">
        <v>33397</v>
      </c>
      <c r="G88" s="99">
        <v>38111</v>
      </c>
      <c r="H88" s="99">
        <v>27443</v>
      </c>
      <c r="I88" s="99">
        <v>24590</v>
      </c>
      <c r="J88" s="99">
        <v>23157</v>
      </c>
      <c r="K88" s="99">
        <v>20688</v>
      </c>
      <c r="L88" s="99">
        <v>29366</v>
      </c>
    </row>
    <row r="89" spans="1:12" ht="15" customHeight="1">
      <c r="A89" s="56" t="s">
        <v>33</v>
      </c>
      <c r="B89" s="61">
        <v>9338</v>
      </c>
      <c r="C89" s="61">
        <v>0</v>
      </c>
      <c r="D89" s="61">
        <v>282</v>
      </c>
      <c r="E89" s="61">
        <v>0</v>
      </c>
      <c r="F89" s="61">
        <v>143</v>
      </c>
      <c r="G89" s="61">
        <v>430</v>
      </c>
      <c r="H89" s="61">
        <v>564</v>
      </c>
      <c r="I89" s="61">
        <v>430</v>
      </c>
      <c r="J89" s="61">
        <v>712</v>
      </c>
      <c r="K89" s="61">
        <v>1836</v>
      </c>
      <c r="L89" s="61">
        <v>4940</v>
      </c>
    </row>
    <row r="90" spans="1:12" ht="15" customHeight="1">
      <c r="A90" s="56" t="s">
        <v>34</v>
      </c>
      <c r="B90" s="61">
        <v>443156</v>
      </c>
      <c r="C90" s="61">
        <v>17006</v>
      </c>
      <c r="D90" s="61">
        <v>31423</v>
      </c>
      <c r="E90" s="61">
        <v>56897</v>
      </c>
      <c r="F90" s="61">
        <v>71694</v>
      </c>
      <c r="G90" s="61">
        <v>64248</v>
      </c>
      <c r="H90" s="61">
        <v>52927</v>
      </c>
      <c r="I90" s="61">
        <v>44205</v>
      </c>
      <c r="J90" s="61">
        <v>37911</v>
      </c>
      <c r="K90" s="61">
        <v>34209</v>
      </c>
      <c r="L90" s="61">
        <v>32636</v>
      </c>
    </row>
    <row r="91" spans="1:12" ht="15" customHeight="1">
      <c r="A91" s="56" t="s">
        <v>35</v>
      </c>
      <c r="B91" s="61">
        <v>17322</v>
      </c>
      <c r="C91" s="61">
        <v>420</v>
      </c>
      <c r="D91" s="61">
        <v>1255</v>
      </c>
      <c r="E91" s="61">
        <v>1817</v>
      </c>
      <c r="F91" s="61">
        <v>2099</v>
      </c>
      <c r="G91" s="61">
        <v>1258</v>
      </c>
      <c r="H91" s="61">
        <v>1399</v>
      </c>
      <c r="I91" s="61">
        <v>2231</v>
      </c>
      <c r="J91" s="61">
        <v>3625</v>
      </c>
      <c r="K91" s="61">
        <v>1529</v>
      </c>
      <c r="L91" s="61">
        <v>1687</v>
      </c>
    </row>
    <row r="92" spans="1:12" ht="15" customHeight="1">
      <c r="A92" s="56" t="s">
        <v>36</v>
      </c>
      <c r="B92" s="61">
        <v>106967</v>
      </c>
      <c r="C92" s="61">
        <v>2950</v>
      </c>
      <c r="D92" s="61">
        <v>3107</v>
      </c>
      <c r="E92" s="61">
        <v>7198</v>
      </c>
      <c r="F92" s="61">
        <v>7633</v>
      </c>
      <c r="G92" s="61">
        <v>11899</v>
      </c>
      <c r="H92" s="61">
        <v>14422</v>
      </c>
      <c r="I92" s="61">
        <v>14584</v>
      </c>
      <c r="J92" s="61">
        <v>14278</v>
      </c>
      <c r="K92" s="61">
        <v>16290</v>
      </c>
      <c r="L92" s="61">
        <v>14606</v>
      </c>
    </row>
    <row r="93" spans="1:12" ht="15" customHeight="1">
      <c r="A93" s="56" t="s">
        <v>37</v>
      </c>
      <c r="B93" s="61">
        <v>557986</v>
      </c>
      <c r="C93" s="61">
        <v>58603</v>
      </c>
      <c r="D93" s="61">
        <v>48324</v>
      </c>
      <c r="E93" s="61">
        <v>49393</v>
      </c>
      <c r="F93" s="61">
        <v>49896</v>
      </c>
      <c r="G93" s="61">
        <v>48431</v>
      </c>
      <c r="H93" s="61">
        <v>58108</v>
      </c>
      <c r="I93" s="61">
        <v>59343</v>
      </c>
      <c r="J93" s="61">
        <v>55504</v>
      </c>
      <c r="K93" s="61">
        <v>67270</v>
      </c>
      <c r="L93" s="61">
        <v>63113</v>
      </c>
    </row>
    <row r="94" spans="1:12" ht="15" customHeight="1">
      <c r="A94" s="56" t="s">
        <v>38</v>
      </c>
      <c r="B94" s="61">
        <v>161220</v>
      </c>
      <c r="C94" s="61">
        <v>5827</v>
      </c>
      <c r="D94" s="61">
        <v>9751</v>
      </c>
      <c r="E94" s="61">
        <v>11704</v>
      </c>
      <c r="F94" s="61">
        <v>15810</v>
      </c>
      <c r="G94" s="61">
        <v>13843</v>
      </c>
      <c r="H94" s="61">
        <v>19170</v>
      </c>
      <c r="I94" s="61">
        <v>20465</v>
      </c>
      <c r="J94" s="61">
        <v>24709</v>
      </c>
      <c r="K94" s="61">
        <v>21720</v>
      </c>
      <c r="L94" s="61">
        <v>18221</v>
      </c>
    </row>
    <row r="95" spans="1:12" ht="15" customHeight="1">
      <c r="A95" s="56" t="s">
        <v>39</v>
      </c>
      <c r="B95" s="61">
        <v>88515</v>
      </c>
      <c r="C95" s="61">
        <v>962</v>
      </c>
      <c r="D95" s="61">
        <v>2893</v>
      </c>
      <c r="E95" s="61">
        <v>4659</v>
      </c>
      <c r="F95" s="61">
        <v>3305</v>
      </c>
      <c r="G95" s="61">
        <v>4666</v>
      </c>
      <c r="H95" s="61">
        <v>7844</v>
      </c>
      <c r="I95" s="61">
        <v>8107</v>
      </c>
      <c r="J95" s="61">
        <v>12523</v>
      </c>
      <c r="K95" s="61">
        <v>19006</v>
      </c>
      <c r="L95" s="61">
        <v>24550</v>
      </c>
    </row>
    <row r="96" spans="1:12" ht="15" customHeight="1">
      <c r="A96" s="56" t="s">
        <v>11</v>
      </c>
      <c r="B96" s="61">
        <v>667328</v>
      </c>
      <c r="C96" s="61">
        <v>93317</v>
      </c>
      <c r="D96" s="61">
        <v>98610</v>
      </c>
      <c r="E96" s="61">
        <v>63635</v>
      </c>
      <c r="F96" s="61">
        <v>55608</v>
      </c>
      <c r="G96" s="61">
        <v>56582</v>
      </c>
      <c r="H96" s="61">
        <v>57677</v>
      </c>
      <c r="I96" s="61">
        <v>65653</v>
      </c>
      <c r="J96" s="61">
        <v>67070</v>
      </c>
      <c r="K96" s="61">
        <v>56600</v>
      </c>
      <c r="L96" s="61">
        <v>52578</v>
      </c>
    </row>
    <row r="97" spans="1:12" ht="15" customHeight="1">
      <c r="A97" s="56" t="s">
        <v>40</v>
      </c>
      <c r="B97" s="61">
        <v>3186</v>
      </c>
      <c r="C97" s="61">
        <v>690</v>
      </c>
      <c r="D97" s="61">
        <v>0</v>
      </c>
      <c r="E97" s="61">
        <v>409</v>
      </c>
      <c r="F97" s="61">
        <v>281</v>
      </c>
      <c r="G97" s="61">
        <v>554</v>
      </c>
      <c r="H97" s="61">
        <v>281</v>
      </c>
      <c r="I97" s="61">
        <v>145</v>
      </c>
      <c r="J97" s="61">
        <v>273</v>
      </c>
      <c r="K97" s="61">
        <v>554</v>
      </c>
      <c r="L97" s="61">
        <v>0</v>
      </c>
    </row>
    <row r="98" spans="1:12" ht="15" customHeight="1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</row>
    <row r="99" spans="1:12" ht="15" customHeight="1">
      <c r="A99" s="76" t="s">
        <v>41</v>
      </c>
      <c r="B99" s="167">
        <v>43</v>
      </c>
      <c r="C99" s="167">
        <v>46</v>
      </c>
      <c r="D99" s="167">
        <v>45</v>
      </c>
      <c r="E99" s="167">
        <v>45</v>
      </c>
      <c r="F99" s="167">
        <v>45</v>
      </c>
      <c r="G99" s="167">
        <v>44</v>
      </c>
      <c r="H99" s="167">
        <v>43</v>
      </c>
      <c r="I99" s="167">
        <v>43</v>
      </c>
      <c r="J99" s="167">
        <v>42</v>
      </c>
      <c r="K99" s="167">
        <v>41</v>
      </c>
      <c r="L99" s="167">
        <v>41</v>
      </c>
    </row>
    <row r="100" spans="1:12" s="115" customFormat="1" ht="15" customHeight="1">
      <c r="A100" s="60" t="s">
        <v>32</v>
      </c>
      <c r="B100" s="168">
        <v>41</v>
      </c>
      <c r="C100" s="168">
        <v>39</v>
      </c>
      <c r="D100" s="168">
        <v>44</v>
      </c>
      <c r="E100" s="168">
        <v>42</v>
      </c>
      <c r="F100" s="168">
        <v>43</v>
      </c>
      <c r="G100" s="168">
        <v>41</v>
      </c>
      <c r="H100" s="168">
        <v>40</v>
      </c>
      <c r="I100" s="168">
        <v>41</v>
      </c>
      <c r="J100" s="168">
        <v>40</v>
      </c>
      <c r="K100" s="168">
        <v>42</v>
      </c>
      <c r="L100" s="168">
        <v>43</v>
      </c>
    </row>
    <row r="101" spans="1:12" ht="15" customHeight="1">
      <c r="A101" s="56" t="s">
        <v>33</v>
      </c>
      <c r="B101" s="135">
        <v>42</v>
      </c>
      <c r="C101" s="135">
        <v>0</v>
      </c>
      <c r="D101" s="135">
        <v>47</v>
      </c>
      <c r="E101" s="135">
        <v>0</v>
      </c>
      <c r="F101" s="135">
        <v>21</v>
      </c>
      <c r="G101" s="135">
        <v>22</v>
      </c>
      <c r="H101" s="135">
        <v>41</v>
      </c>
      <c r="I101" s="135">
        <v>19</v>
      </c>
      <c r="J101" s="135">
        <v>41</v>
      </c>
      <c r="K101" s="135">
        <v>45</v>
      </c>
      <c r="L101" s="135">
        <v>40</v>
      </c>
    </row>
    <row r="102" spans="1:12" ht="15" customHeight="1">
      <c r="A102" s="56" t="s">
        <v>34</v>
      </c>
      <c r="B102" s="135">
        <v>44</v>
      </c>
      <c r="C102" s="135">
        <v>44</v>
      </c>
      <c r="D102" s="135">
        <v>47</v>
      </c>
      <c r="E102" s="135">
        <v>46</v>
      </c>
      <c r="F102" s="135">
        <v>45</v>
      </c>
      <c r="G102" s="135">
        <v>45</v>
      </c>
      <c r="H102" s="135">
        <v>43</v>
      </c>
      <c r="I102" s="135">
        <v>44</v>
      </c>
      <c r="J102" s="135">
        <v>42</v>
      </c>
      <c r="K102" s="135">
        <v>41</v>
      </c>
      <c r="L102" s="135">
        <v>41</v>
      </c>
    </row>
    <row r="103" spans="1:12" ht="15" customHeight="1">
      <c r="A103" s="56" t="s">
        <v>35</v>
      </c>
      <c r="B103" s="135">
        <v>39</v>
      </c>
      <c r="C103" s="135">
        <v>39</v>
      </c>
      <c r="D103" s="135">
        <v>41</v>
      </c>
      <c r="E103" s="135">
        <v>38</v>
      </c>
      <c r="F103" s="135">
        <v>41</v>
      </c>
      <c r="G103" s="135">
        <v>36</v>
      </c>
      <c r="H103" s="135">
        <v>41</v>
      </c>
      <c r="I103" s="135">
        <v>38</v>
      </c>
      <c r="J103" s="135">
        <v>38</v>
      </c>
      <c r="K103" s="135">
        <v>37</v>
      </c>
      <c r="L103" s="135">
        <v>46</v>
      </c>
    </row>
    <row r="104" spans="1:12" ht="15" customHeight="1">
      <c r="A104" s="56" t="s">
        <v>36</v>
      </c>
      <c r="B104" s="135">
        <v>44</v>
      </c>
      <c r="C104" s="135">
        <v>49</v>
      </c>
      <c r="D104" s="135">
        <v>49</v>
      </c>
      <c r="E104" s="135">
        <v>46</v>
      </c>
      <c r="F104" s="135">
        <v>44</v>
      </c>
      <c r="G104" s="135">
        <v>45</v>
      </c>
      <c r="H104" s="135">
        <v>44</v>
      </c>
      <c r="I104" s="135">
        <v>44</v>
      </c>
      <c r="J104" s="135">
        <v>41</v>
      </c>
      <c r="K104" s="135">
        <v>42</v>
      </c>
      <c r="L104" s="135">
        <v>43</v>
      </c>
    </row>
    <row r="105" spans="1:12" ht="15" customHeight="1">
      <c r="A105" s="56" t="s">
        <v>37</v>
      </c>
      <c r="B105" s="135">
        <v>45</v>
      </c>
      <c r="C105" s="135">
        <v>45</v>
      </c>
      <c r="D105" s="135">
        <v>48</v>
      </c>
      <c r="E105" s="135">
        <v>48</v>
      </c>
      <c r="F105" s="135">
        <v>47</v>
      </c>
      <c r="G105" s="135">
        <v>46</v>
      </c>
      <c r="H105" s="135">
        <v>46</v>
      </c>
      <c r="I105" s="135">
        <v>44</v>
      </c>
      <c r="J105" s="135">
        <v>45</v>
      </c>
      <c r="K105" s="135">
        <v>43</v>
      </c>
      <c r="L105" s="135">
        <v>43</v>
      </c>
    </row>
    <row r="106" spans="1:12" ht="15" customHeight="1">
      <c r="A106" s="56" t="s">
        <v>38</v>
      </c>
      <c r="B106" s="135">
        <v>50</v>
      </c>
      <c r="C106" s="135">
        <v>54</v>
      </c>
      <c r="D106" s="135">
        <v>54</v>
      </c>
      <c r="E106" s="135">
        <v>53</v>
      </c>
      <c r="F106" s="135">
        <v>53</v>
      </c>
      <c r="G106" s="135">
        <v>52</v>
      </c>
      <c r="H106" s="135">
        <v>50</v>
      </c>
      <c r="I106" s="135">
        <v>48</v>
      </c>
      <c r="J106" s="135">
        <v>50</v>
      </c>
      <c r="K106" s="135">
        <v>46</v>
      </c>
      <c r="L106" s="135">
        <v>44</v>
      </c>
    </row>
    <row r="107" spans="1:12" ht="15" customHeight="1">
      <c r="A107" s="56" t="s">
        <v>39</v>
      </c>
      <c r="B107" s="135">
        <v>43</v>
      </c>
      <c r="C107" s="135">
        <v>39</v>
      </c>
      <c r="D107" s="135">
        <v>55</v>
      </c>
      <c r="E107" s="135">
        <v>52</v>
      </c>
      <c r="F107" s="135">
        <v>55</v>
      </c>
      <c r="G107" s="135">
        <v>45</v>
      </c>
      <c r="H107" s="135">
        <v>43</v>
      </c>
      <c r="I107" s="135">
        <v>43</v>
      </c>
      <c r="J107" s="135">
        <v>43</v>
      </c>
      <c r="K107" s="135">
        <v>42</v>
      </c>
      <c r="L107" s="135">
        <v>40</v>
      </c>
    </row>
    <row r="108" spans="1:12" ht="15" customHeight="1">
      <c r="A108" s="56" t="s">
        <v>11</v>
      </c>
      <c r="B108" s="135">
        <v>41</v>
      </c>
      <c r="C108" s="135">
        <v>50</v>
      </c>
      <c r="D108" s="135">
        <v>43</v>
      </c>
      <c r="E108" s="135">
        <v>41</v>
      </c>
      <c r="F108" s="135">
        <v>40</v>
      </c>
      <c r="G108" s="135">
        <v>40</v>
      </c>
      <c r="H108" s="135">
        <v>39</v>
      </c>
      <c r="I108" s="135">
        <v>40</v>
      </c>
      <c r="J108" s="135">
        <v>38</v>
      </c>
      <c r="K108" s="135">
        <v>37</v>
      </c>
      <c r="L108" s="135">
        <v>38</v>
      </c>
    </row>
    <row r="109" spans="1:12" ht="15" customHeight="1">
      <c r="A109" s="56" t="s">
        <v>40</v>
      </c>
      <c r="B109" s="135">
        <v>33</v>
      </c>
      <c r="C109" s="135">
        <v>47</v>
      </c>
      <c r="D109" s="135">
        <v>0</v>
      </c>
      <c r="E109" s="135">
        <v>7</v>
      </c>
      <c r="F109" s="135">
        <v>46</v>
      </c>
      <c r="G109" s="135">
        <v>34</v>
      </c>
      <c r="H109" s="135">
        <v>30</v>
      </c>
      <c r="I109" s="135">
        <v>18</v>
      </c>
      <c r="J109" s="135">
        <v>8</v>
      </c>
      <c r="K109" s="135">
        <v>24</v>
      </c>
      <c r="L109" s="135">
        <v>0</v>
      </c>
    </row>
    <row r="110" spans="1:12" ht="15" customHeight="1">
      <c r="A110" s="91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1:12" ht="15" customHeight="1">
      <c r="A111" s="340">
        <v>1995</v>
      </c>
      <c r="B111" s="340"/>
      <c r="C111" s="340"/>
      <c r="D111" s="340"/>
      <c r="E111" s="340"/>
      <c r="F111" s="340"/>
      <c r="G111" s="340"/>
      <c r="H111" s="340"/>
      <c r="I111" s="340"/>
      <c r="J111" s="340"/>
      <c r="K111" s="340"/>
      <c r="L111" s="340"/>
    </row>
    <row r="112" spans="1:12" ht="15" customHeight="1">
      <c r="A112" s="344" t="s">
        <v>28</v>
      </c>
      <c r="B112" s="338" t="s">
        <v>29</v>
      </c>
      <c r="C112" s="335" t="s">
        <v>30</v>
      </c>
      <c r="D112" s="335"/>
      <c r="E112" s="335"/>
      <c r="F112" s="335"/>
      <c r="G112" s="335"/>
      <c r="H112" s="335"/>
      <c r="I112" s="335"/>
      <c r="J112" s="335"/>
      <c r="K112" s="335"/>
      <c r="L112" s="335"/>
    </row>
    <row r="113" spans="1:12" ht="15" customHeight="1">
      <c r="A113" s="345"/>
      <c r="B113" s="339"/>
      <c r="C113" s="132">
        <v>1</v>
      </c>
      <c r="D113" s="132">
        <v>2</v>
      </c>
      <c r="E113" s="132">
        <v>3</v>
      </c>
      <c r="F113" s="132">
        <v>4</v>
      </c>
      <c r="G113" s="132">
        <v>5</v>
      </c>
      <c r="H113" s="132">
        <v>6</v>
      </c>
      <c r="I113" s="132">
        <v>7</v>
      </c>
      <c r="J113" s="132">
        <v>8</v>
      </c>
      <c r="K113" s="132">
        <v>9</v>
      </c>
      <c r="L113" s="132">
        <v>10</v>
      </c>
    </row>
    <row r="114" spans="1:12" ht="15" customHeight="1">
      <c r="A114" s="76" t="s">
        <v>31</v>
      </c>
      <c r="B114" s="77">
        <v>2400681</v>
      </c>
      <c r="C114" s="77"/>
      <c r="D114" s="77"/>
      <c r="E114" s="77"/>
      <c r="F114" s="77"/>
      <c r="G114" s="77"/>
      <c r="H114" s="77"/>
      <c r="I114" s="77"/>
      <c r="J114" s="77"/>
      <c r="K114" s="77"/>
      <c r="L114" s="77"/>
    </row>
    <row r="115" spans="1:12" s="115" customFormat="1" ht="15" customHeight="1">
      <c r="A115" s="60" t="s">
        <v>32</v>
      </c>
      <c r="B115" s="99">
        <v>351154</v>
      </c>
      <c r="C115" s="99">
        <v>58770</v>
      </c>
      <c r="D115" s="99">
        <v>41139</v>
      </c>
      <c r="E115" s="99">
        <v>40552</v>
      </c>
      <c r="F115" s="99">
        <v>42021</v>
      </c>
      <c r="G115" s="99">
        <v>37907</v>
      </c>
      <c r="H115" s="99">
        <v>34087</v>
      </c>
      <c r="I115" s="99">
        <v>28798</v>
      </c>
      <c r="J115" s="99">
        <v>21157</v>
      </c>
      <c r="K115" s="99">
        <v>21157</v>
      </c>
      <c r="L115" s="99">
        <v>25565</v>
      </c>
    </row>
    <row r="116" spans="1:12" ht="15" customHeight="1">
      <c r="A116" s="56" t="s">
        <v>33</v>
      </c>
      <c r="B116" s="61">
        <v>10407</v>
      </c>
      <c r="C116" s="61">
        <v>0</v>
      </c>
      <c r="D116" s="61">
        <v>289</v>
      </c>
      <c r="E116" s="61">
        <v>0</v>
      </c>
      <c r="F116" s="61">
        <v>0</v>
      </c>
      <c r="G116" s="61">
        <v>289</v>
      </c>
      <c r="H116" s="61">
        <v>0</v>
      </c>
      <c r="I116" s="61">
        <v>578</v>
      </c>
      <c r="J116" s="61">
        <v>1156</v>
      </c>
      <c r="K116" s="61">
        <v>2602</v>
      </c>
      <c r="L116" s="61">
        <v>5493</v>
      </c>
    </row>
    <row r="117" spans="1:12" ht="15" customHeight="1">
      <c r="A117" s="56" t="s">
        <v>34</v>
      </c>
      <c r="B117" s="61">
        <v>436410</v>
      </c>
      <c r="C117" s="61">
        <v>20713</v>
      </c>
      <c r="D117" s="61">
        <v>36248</v>
      </c>
      <c r="E117" s="61">
        <v>59837</v>
      </c>
      <c r="F117" s="61">
        <v>60700</v>
      </c>
      <c r="G117" s="61">
        <v>66742</v>
      </c>
      <c r="H117" s="61">
        <v>47755</v>
      </c>
      <c r="I117" s="61">
        <v>49481</v>
      </c>
      <c r="J117" s="61">
        <v>37974</v>
      </c>
      <c r="K117" s="61">
        <v>29919</v>
      </c>
      <c r="L117" s="61">
        <v>27042</v>
      </c>
    </row>
    <row r="118" spans="1:12" ht="15" customHeight="1">
      <c r="A118" s="56" t="s">
        <v>35</v>
      </c>
      <c r="B118" s="61">
        <v>15044</v>
      </c>
      <c r="C118" s="61">
        <v>289</v>
      </c>
      <c r="D118" s="61">
        <v>1736</v>
      </c>
      <c r="E118" s="61">
        <v>1447</v>
      </c>
      <c r="F118" s="61">
        <v>868</v>
      </c>
      <c r="G118" s="61">
        <v>1736</v>
      </c>
      <c r="H118" s="61">
        <v>2893</v>
      </c>
      <c r="I118" s="61">
        <v>1157</v>
      </c>
      <c r="J118" s="61">
        <v>2314</v>
      </c>
      <c r="K118" s="61">
        <v>1447</v>
      </c>
      <c r="L118" s="61">
        <v>1157</v>
      </c>
    </row>
    <row r="119" spans="1:12" ht="15" customHeight="1">
      <c r="A119" s="56" t="s">
        <v>36</v>
      </c>
      <c r="B119" s="61">
        <v>113850</v>
      </c>
      <c r="C119" s="61">
        <v>3195</v>
      </c>
      <c r="D119" s="61">
        <v>2904</v>
      </c>
      <c r="E119" s="61">
        <v>5809</v>
      </c>
      <c r="F119" s="61">
        <v>7261</v>
      </c>
      <c r="G119" s="61">
        <v>8132</v>
      </c>
      <c r="H119" s="61">
        <v>16555</v>
      </c>
      <c r="I119" s="61">
        <v>14522</v>
      </c>
      <c r="J119" s="61">
        <v>21202</v>
      </c>
      <c r="K119" s="61">
        <v>19169</v>
      </c>
      <c r="L119" s="61">
        <v>15103</v>
      </c>
    </row>
    <row r="120" spans="1:12" ht="15" customHeight="1">
      <c r="A120" s="56" t="s">
        <v>37</v>
      </c>
      <c r="B120" s="61">
        <v>559080</v>
      </c>
      <c r="C120" s="61">
        <v>59562</v>
      </c>
      <c r="D120" s="61">
        <v>57836</v>
      </c>
      <c r="E120" s="61">
        <v>52081</v>
      </c>
      <c r="F120" s="61">
        <v>48053</v>
      </c>
      <c r="G120" s="61">
        <v>51506</v>
      </c>
      <c r="H120" s="61">
        <v>53808</v>
      </c>
      <c r="I120" s="61">
        <v>52081</v>
      </c>
      <c r="J120" s="61">
        <v>55822</v>
      </c>
      <c r="K120" s="61">
        <v>66180</v>
      </c>
      <c r="L120" s="61">
        <v>62152</v>
      </c>
    </row>
    <row r="121" spans="1:12" ht="15" customHeight="1">
      <c r="A121" s="56" t="s">
        <v>38</v>
      </c>
      <c r="B121" s="61">
        <v>175706</v>
      </c>
      <c r="C121" s="61">
        <v>5509</v>
      </c>
      <c r="D121" s="61">
        <v>11018</v>
      </c>
      <c r="E121" s="61">
        <v>16237</v>
      </c>
      <c r="F121" s="61">
        <v>19136</v>
      </c>
      <c r="G121" s="61">
        <v>14497</v>
      </c>
      <c r="H121" s="61">
        <v>27255</v>
      </c>
      <c r="I121" s="61">
        <v>19716</v>
      </c>
      <c r="J121" s="61">
        <v>22906</v>
      </c>
      <c r="K121" s="61">
        <v>21166</v>
      </c>
      <c r="L121" s="61">
        <v>18267</v>
      </c>
    </row>
    <row r="122" spans="1:12" ht="15" customHeight="1">
      <c r="A122" s="56" t="s">
        <v>39</v>
      </c>
      <c r="B122" s="61">
        <v>86078</v>
      </c>
      <c r="C122" s="61">
        <v>1716</v>
      </c>
      <c r="D122" s="61">
        <v>4576</v>
      </c>
      <c r="E122" s="61">
        <v>2002</v>
      </c>
      <c r="F122" s="61">
        <v>3432</v>
      </c>
      <c r="G122" s="61">
        <v>5719</v>
      </c>
      <c r="H122" s="61">
        <v>5433</v>
      </c>
      <c r="I122" s="61">
        <v>8865</v>
      </c>
      <c r="J122" s="61">
        <v>11725</v>
      </c>
      <c r="K122" s="61">
        <v>13727</v>
      </c>
      <c r="L122" s="61">
        <v>28883</v>
      </c>
    </row>
    <row r="123" spans="1:12" ht="15" customHeight="1">
      <c r="A123" s="56" t="s">
        <v>11</v>
      </c>
      <c r="B123" s="61">
        <v>650878</v>
      </c>
      <c r="C123" s="61">
        <v>89994</v>
      </c>
      <c r="D123" s="61">
        <v>83975</v>
      </c>
      <c r="E123" s="61">
        <v>61907</v>
      </c>
      <c r="F123" s="61">
        <v>58467</v>
      </c>
      <c r="G123" s="61">
        <v>53308</v>
      </c>
      <c r="H123" s="61">
        <v>52449</v>
      </c>
      <c r="I123" s="61">
        <v>64773</v>
      </c>
      <c r="J123" s="61">
        <v>65632</v>
      </c>
      <c r="K123" s="61">
        <v>64486</v>
      </c>
      <c r="L123" s="61">
        <v>55888</v>
      </c>
    </row>
    <row r="124" spans="1:12" ht="15" customHeight="1">
      <c r="A124" s="56" t="s">
        <v>40</v>
      </c>
      <c r="B124" s="61">
        <v>2074</v>
      </c>
      <c r="C124" s="61">
        <v>592</v>
      </c>
      <c r="D124" s="61">
        <v>296</v>
      </c>
      <c r="E124" s="61">
        <v>296</v>
      </c>
      <c r="F124" s="61">
        <v>296</v>
      </c>
      <c r="G124" s="61">
        <v>296</v>
      </c>
      <c r="H124" s="61">
        <v>0</v>
      </c>
      <c r="I124" s="61"/>
      <c r="J124" s="61">
        <v>0</v>
      </c>
      <c r="K124" s="61">
        <v>0</v>
      </c>
      <c r="L124" s="61">
        <v>296</v>
      </c>
    </row>
    <row r="125" spans="1:12" ht="15" customHeight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</row>
    <row r="126" spans="1:12" ht="15" customHeight="1">
      <c r="A126" s="76" t="s">
        <v>41</v>
      </c>
      <c r="B126" s="167">
        <v>44</v>
      </c>
      <c r="C126" s="167">
        <v>48</v>
      </c>
      <c r="D126" s="167">
        <v>46</v>
      </c>
      <c r="E126" s="167">
        <v>45</v>
      </c>
      <c r="F126" s="167">
        <v>44</v>
      </c>
      <c r="G126" s="167">
        <v>44</v>
      </c>
      <c r="H126" s="167">
        <v>44</v>
      </c>
      <c r="I126" s="167">
        <v>42</v>
      </c>
      <c r="J126" s="167">
        <v>41</v>
      </c>
      <c r="K126" s="167">
        <v>41</v>
      </c>
      <c r="L126" s="167">
        <v>40</v>
      </c>
    </row>
    <row r="127" spans="1:12" s="115" customFormat="1" ht="15" customHeight="1">
      <c r="A127" s="60" t="s">
        <v>32</v>
      </c>
      <c r="B127" s="168">
        <v>43</v>
      </c>
      <c r="C127" s="168">
        <v>41</v>
      </c>
      <c r="D127" s="168">
        <v>45</v>
      </c>
      <c r="E127" s="168">
        <v>45</v>
      </c>
      <c r="F127" s="168">
        <v>42</v>
      </c>
      <c r="G127" s="168">
        <v>44</v>
      </c>
      <c r="H127" s="168">
        <v>45</v>
      </c>
      <c r="I127" s="168">
        <v>42</v>
      </c>
      <c r="J127" s="168">
        <v>40</v>
      </c>
      <c r="K127" s="168">
        <v>40</v>
      </c>
      <c r="L127" s="168">
        <v>40</v>
      </c>
    </row>
    <row r="128" spans="1:12" ht="15" customHeight="1">
      <c r="A128" s="56" t="s">
        <v>33</v>
      </c>
      <c r="B128" s="135">
        <v>42</v>
      </c>
      <c r="C128" s="135">
        <v>0</v>
      </c>
      <c r="D128" s="135">
        <v>66</v>
      </c>
      <c r="E128" s="135">
        <v>0</v>
      </c>
      <c r="F128" s="135">
        <v>0</v>
      </c>
      <c r="G128" s="135">
        <v>40</v>
      </c>
      <c r="H128" s="135">
        <v>0</v>
      </c>
      <c r="I128" s="135">
        <v>50</v>
      </c>
      <c r="J128" s="135">
        <v>45</v>
      </c>
      <c r="K128" s="135">
        <v>40</v>
      </c>
      <c r="L128" s="135">
        <v>41</v>
      </c>
    </row>
    <row r="129" spans="1:12" ht="15" customHeight="1">
      <c r="A129" s="56" t="s">
        <v>34</v>
      </c>
      <c r="B129" s="135">
        <v>44</v>
      </c>
      <c r="C129" s="135">
        <v>52</v>
      </c>
      <c r="D129" s="135">
        <v>47</v>
      </c>
      <c r="E129" s="135">
        <v>45</v>
      </c>
      <c r="F129" s="135">
        <v>45</v>
      </c>
      <c r="G129" s="135">
        <v>44</v>
      </c>
      <c r="H129" s="135">
        <v>42</v>
      </c>
      <c r="I129" s="135">
        <v>44</v>
      </c>
      <c r="J129" s="135">
        <v>42</v>
      </c>
      <c r="K129" s="135">
        <v>42</v>
      </c>
      <c r="L129" s="135">
        <v>41</v>
      </c>
    </row>
    <row r="130" spans="1:12" ht="15" customHeight="1">
      <c r="A130" s="56" t="s">
        <v>35</v>
      </c>
      <c r="B130" s="135">
        <v>44</v>
      </c>
      <c r="C130" s="135">
        <v>84</v>
      </c>
      <c r="D130" s="135">
        <v>44</v>
      </c>
      <c r="E130" s="135">
        <v>43</v>
      </c>
      <c r="F130" s="135">
        <v>40</v>
      </c>
      <c r="G130" s="135">
        <v>47</v>
      </c>
      <c r="H130" s="135">
        <v>39</v>
      </c>
      <c r="I130" s="135">
        <v>46</v>
      </c>
      <c r="J130" s="135">
        <v>43</v>
      </c>
      <c r="K130" s="135">
        <v>46</v>
      </c>
      <c r="L130" s="135">
        <v>36</v>
      </c>
    </row>
    <row r="131" spans="1:12" ht="15" customHeight="1">
      <c r="A131" s="56" t="s">
        <v>36</v>
      </c>
      <c r="B131" s="135">
        <v>44</v>
      </c>
      <c r="C131" s="135">
        <v>49</v>
      </c>
      <c r="D131" s="135">
        <v>56</v>
      </c>
      <c r="E131" s="135">
        <v>50</v>
      </c>
      <c r="F131" s="135">
        <v>44</v>
      </c>
      <c r="G131" s="135">
        <v>44</v>
      </c>
      <c r="H131" s="135">
        <v>45</v>
      </c>
      <c r="I131" s="135">
        <v>45</v>
      </c>
      <c r="J131" s="135">
        <v>41</v>
      </c>
      <c r="K131" s="135">
        <v>42</v>
      </c>
      <c r="L131" s="135">
        <v>42</v>
      </c>
    </row>
    <row r="132" spans="1:12" ht="15" customHeight="1">
      <c r="A132" s="56" t="s">
        <v>37</v>
      </c>
      <c r="B132" s="135">
        <v>45</v>
      </c>
      <c r="C132" s="135">
        <v>46</v>
      </c>
      <c r="D132" s="135">
        <v>49</v>
      </c>
      <c r="E132" s="135">
        <v>48</v>
      </c>
      <c r="F132" s="135">
        <v>48</v>
      </c>
      <c r="G132" s="135">
        <v>43</v>
      </c>
      <c r="H132" s="135">
        <v>46</v>
      </c>
      <c r="I132" s="135">
        <v>45</v>
      </c>
      <c r="J132" s="135">
        <v>44</v>
      </c>
      <c r="K132" s="135">
        <v>43</v>
      </c>
      <c r="L132" s="135">
        <v>42</v>
      </c>
    </row>
    <row r="133" spans="1:12" ht="15" customHeight="1">
      <c r="A133" s="56" t="s">
        <v>38</v>
      </c>
      <c r="B133" s="135">
        <v>50</v>
      </c>
      <c r="C133" s="135">
        <v>58</v>
      </c>
      <c r="D133" s="135">
        <v>51</v>
      </c>
      <c r="E133" s="135">
        <v>52</v>
      </c>
      <c r="F133" s="135">
        <v>50</v>
      </c>
      <c r="G133" s="135">
        <v>53</v>
      </c>
      <c r="H133" s="135">
        <v>53</v>
      </c>
      <c r="I133" s="135">
        <v>47</v>
      </c>
      <c r="J133" s="135">
        <v>47</v>
      </c>
      <c r="K133" s="135">
        <v>47</v>
      </c>
      <c r="L133" s="135">
        <v>43</v>
      </c>
    </row>
    <row r="134" spans="1:12" ht="15" customHeight="1">
      <c r="A134" s="56" t="s">
        <v>39</v>
      </c>
      <c r="B134" s="135">
        <v>42</v>
      </c>
      <c r="C134" s="135">
        <v>53</v>
      </c>
      <c r="D134" s="135">
        <v>47</v>
      </c>
      <c r="E134" s="135">
        <v>51</v>
      </c>
      <c r="F134" s="135">
        <v>47</v>
      </c>
      <c r="G134" s="135">
        <v>45</v>
      </c>
      <c r="H134" s="135">
        <v>40</v>
      </c>
      <c r="I134" s="135">
        <v>42</v>
      </c>
      <c r="J134" s="135">
        <v>38</v>
      </c>
      <c r="K134" s="135">
        <v>41</v>
      </c>
      <c r="L134" s="135">
        <v>41</v>
      </c>
    </row>
    <row r="135" spans="1:12" ht="15" customHeight="1">
      <c r="A135" s="56" t="s">
        <v>11</v>
      </c>
      <c r="B135" s="135">
        <v>41</v>
      </c>
      <c r="C135" s="135">
        <v>51</v>
      </c>
      <c r="D135" s="135">
        <v>42</v>
      </c>
      <c r="E135" s="135">
        <v>41</v>
      </c>
      <c r="F135" s="135">
        <v>40</v>
      </c>
      <c r="G135" s="135">
        <v>41</v>
      </c>
      <c r="H135" s="135">
        <v>40</v>
      </c>
      <c r="I135" s="135">
        <v>38</v>
      </c>
      <c r="J135" s="135">
        <v>36</v>
      </c>
      <c r="K135" s="135">
        <v>38</v>
      </c>
      <c r="L135" s="135">
        <v>36</v>
      </c>
    </row>
    <row r="136" spans="1:12" ht="15" customHeight="1">
      <c r="A136" s="56" t="s">
        <v>40</v>
      </c>
      <c r="B136" s="135">
        <v>29</v>
      </c>
      <c r="C136" s="135">
        <v>18</v>
      </c>
      <c r="D136" s="135">
        <v>40</v>
      </c>
      <c r="E136" s="135">
        <v>50</v>
      </c>
      <c r="F136" s="135">
        <v>30</v>
      </c>
      <c r="G136" s="135">
        <v>35</v>
      </c>
      <c r="H136" s="135">
        <v>0</v>
      </c>
      <c r="I136" s="135">
        <v>0</v>
      </c>
      <c r="J136" s="135">
        <v>0</v>
      </c>
      <c r="K136" s="135">
        <v>0</v>
      </c>
      <c r="L136" s="135">
        <v>10</v>
      </c>
    </row>
    <row r="137" spans="1:12" s="56" customFormat="1" ht="15" customHeight="1">
      <c r="A137" s="91"/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</row>
    <row r="138" spans="1:12" s="56" customFormat="1" ht="15" customHeight="1"/>
    <row r="139" spans="1:12" s="56" customFormat="1" ht="15" customHeight="1">
      <c r="A139" s="340">
        <v>1996</v>
      </c>
      <c r="B139" s="340"/>
      <c r="C139" s="340"/>
      <c r="D139" s="340"/>
      <c r="E139" s="340"/>
      <c r="F139" s="340"/>
      <c r="G139" s="340"/>
      <c r="H139" s="340"/>
      <c r="I139" s="340"/>
      <c r="J139" s="340"/>
      <c r="K139" s="340"/>
      <c r="L139" s="340"/>
    </row>
    <row r="140" spans="1:12" s="56" customFormat="1" ht="15" customHeight="1">
      <c r="A140" s="344" t="s">
        <v>28</v>
      </c>
      <c r="B140" s="338" t="s">
        <v>29</v>
      </c>
      <c r="C140" s="335" t="s">
        <v>30</v>
      </c>
      <c r="D140" s="335"/>
      <c r="E140" s="335"/>
      <c r="F140" s="335"/>
      <c r="G140" s="335"/>
      <c r="H140" s="335"/>
      <c r="I140" s="335"/>
      <c r="J140" s="335"/>
      <c r="K140" s="335"/>
      <c r="L140" s="335"/>
    </row>
    <row r="141" spans="1:12" s="56" customFormat="1" ht="15" customHeight="1">
      <c r="A141" s="345"/>
      <c r="B141" s="339"/>
      <c r="C141" s="132">
        <v>1</v>
      </c>
      <c r="D141" s="132">
        <v>2</v>
      </c>
      <c r="E141" s="132">
        <v>3</v>
      </c>
      <c r="F141" s="132">
        <v>4</v>
      </c>
      <c r="G141" s="132">
        <v>5</v>
      </c>
      <c r="H141" s="132">
        <v>6</v>
      </c>
      <c r="I141" s="132">
        <v>7</v>
      </c>
      <c r="J141" s="132">
        <v>8</v>
      </c>
      <c r="K141" s="132">
        <v>9</v>
      </c>
      <c r="L141" s="132">
        <v>10</v>
      </c>
    </row>
    <row r="142" spans="1:12" s="56" customFormat="1" ht="15" customHeight="1">
      <c r="A142" s="76" t="s">
        <v>31</v>
      </c>
      <c r="B142" s="77">
        <v>2460825</v>
      </c>
      <c r="C142" s="136">
        <v>246082</v>
      </c>
      <c r="D142" s="136">
        <v>246082</v>
      </c>
      <c r="E142" s="136">
        <v>246082</v>
      </c>
      <c r="F142" s="136">
        <v>246082</v>
      </c>
      <c r="G142" s="136">
        <v>246082</v>
      </c>
      <c r="H142" s="136">
        <v>246082</v>
      </c>
      <c r="I142" s="136">
        <v>246082</v>
      </c>
      <c r="J142" s="136">
        <v>246082</v>
      </c>
      <c r="K142" s="136">
        <v>246082</v>
      </c>
      <c r="L142" s="136">
        <v>246087</v>
      </c>
    </row>
    <row r="143" spans="1:12" s="60" customFormat="1" ht="15" customHeight="1">
      <c r="A143" s="60" t="s">
        <v>43</v>
      </c>
      <c r="B143" s="99">
        <v>470359</v>
      </c>
      <c r="C143" s="99">
        <v>73818</v>
      </c>
      <c r="D143" s="99">
        <v>50109</v>
      </c>
      <c r="E143" s="99">
        <v>59505</v>
      </c>
      <c r="F143" s="99">
        <v>47905</v>
      </c>
      <c r="G143" s="99">
        <v>60006</v>
      </c>
      <c r="H143" s="99">
        <v>46566</v>
      </c>
      <c r="I143" s="99">
        <v>38708</v>
      </c>
      <c r="J143" s="99">
        <v>35409</v>
      </c>
      <c r="K143" s="99">
        <v>34512</v>
      </c>
      <c r="L143" s="99">
        <v>23821</v>
      </c>
    </row>
    <row r="144" spans="1:12" s="56" customFormat="1" ht="15" customHeight="1">
      <c r="A144" s="56" t="s">
        <v>44</v>
      </c>
      <c r="B144" s="61">
        <v>8928</v>
      </c>
      <c r="C144" s="61">
        <v>0</v>
      </c>
      <c r="D144" s="61">
        <v>489</v>
      </c>
      <c r="E144" s="61">
        <v>0</v>
      </c>
      <c r="F144" s="61">
        <v>805</v>
      </c>
      <c r="G144" s="61">
        <v>854</v>
      </c>
      <c r="H144" s="61">
        <v>0</v>
      </c>
      <c r="I144" s="61">
        <v>1587</v>
      </c>
      <c r="J144" s="61">
        <v>2047</v>
      </c>
      <c r="K144" s="61">
        <v>1832</v>
      </c>
      <c r="L144" s="61">
        <v>1314</v>
      </c>
    </row>
    <row r="145" spans="1:12" s="56" customFormat="1" ht="15" customHeight="1">
      <c r="A145" s="56" t="s">
        <v>45</v>
      </c>
      <c r="B145" s="61">
        <v>463328</v>
      </c>
      <c r="C145" s="61">
        <v>25399</v>
      </c>
      <c r="D145" s="61">
        <v>38370</v>
      </c>
      <c r="E145" s="61">
        <v>56981</v>
      </c>
      <c r="F145" s="61">
        <v>73909</v>
      </c>
      <c r="G145" s="61">
        <v>60070</v>
      </c>
      <c r="H145" s="61">
        <v>51345</v>
      </c>
      <c r="I145" s="61">
        <v>54277</v>
      </c>
      <c r="J145" s="61">
        <v>41869</v>
      </c>
      <c r="K145" s="61">
        <v>24083</v>
      </c>
      <c r="L145" s="61">
        <v>37025</v>
      </c>
    </row>
    <row r="146" spans="1:12" s="56" customFormat="1" ht="15" customHeight="1">
      <c r="A146" s="56" t="s">
        <v>46</v>
      </c>
      <c r="B146" s="61">
        <v>12796</v>
      </c>
      <c r="C146" s="61">
        <v>216</v>
      </c>
      <c r="D146" s="61">
        <v>1459</v>
      </c>
      <c r="E146" s="61">
        <v>1356</v>
      </c>
      <c r="F146" s="61">
        <v>1233</v>
      </c>
      <c r="G146" s="61">
        <v>616</v>
      </c>
      <c r="H146" s="61">
        <v>2878</v>
      </c>
      <c r="I146" s="61">
        <v>947</v>
      </c>
      <c r="J146" s="61">
        <v>1665</v>
      </c>
      <c r="K146" s="61">
        <v>765</v>
      </c>
      <c r="L146" s="61">
        <v>1661</v>
      </c>
    </row>
    <row r="147" spans="1:12" s="56" customFormat="1" ht="15" customHeight="1">
      <c r="A147" s="56" t="s">
        <v>47</v>
      </c>
      <c r="B147" s="61">
        <v>167828</v>
      </c>
      <c r="C147" s="61">
        <v>6517</v>
      </c>
      <c r="D147" s="61">
        <v>8781</v>
      </c>
      <c r="E147" s="61">
        <v>8537</v>
      </c>
      <c r="F147" s="61">
        <v>11181</v>
      </c>
      <c r="G147" s="61">
        <v>12760</v>
      </c>
      <c r="H147" s="61">
        <v>19820</v>
      </c>
      <c r="I147" s="61">
        <v>19975</v>
      </c>
      <c r="J147" s="61">
        <v>27119</v>
      </c>
      <c r="K147" s="61">
        <v>29870</v>
      </c>
      <c r="L147" s="61">
        <v>23268</v>
      </c>
    </row>
    <row r="148" spans="1:12" s="56" customFormat="1" ht="15" customHeight="1">
      <c r="A148" s="56" t="s">
        <v>48</v>
      </c>
      <c r="B148" s="61">
        <v>478284</v>
      </c>
      <c r="C148" s="61">
        <v>47160</v>
      </c>
      <c r="D148" s="61">
        <v>39420</v>
      </c>
      <c r="E148" s="61">
        <v>39717</v>
      </c>
      <c r="F148" s="61">
        <v>41653</v>
      </c>
      <c r="G148" s="61">
        <v>41810</v>
      </c>
      <c r="H148" s="61">
        <v>50196</v>
      </c>
      <c r="I148" s="61">
        <v>43919</v>
      </c>
      <c r="J148" s="61">
        <v>48714</v>
      </c>
      <c r="K148" s="61">
        <v>60262</v>
      </c>
      <c r="L148" s="61">
        <v>65433</v>
      </c>
    </row>
    <row r="149" spans="1:12" s="56" customFormat="1" ht="15" customHeight="1">
      <c r="A149" s="56" t="s">
        <v>49</v>
      </c>
      <c r="B149" s="61">
        <v>117365</v>
      </c>
      <c r="C149" s="61">
        <v>8071</v>
      </c>
      <c r="D149" s="61">
        <v>13100</v>
      </c>
      <c r="E149" s="61">
        <v>12946</v>
      </c>
      <c r="F149" s="61">
        <v>12923</v>
      </c>
      <c r="G149" s="61">
        <v>11704</v>
      </c>
      <c r="H149" s="61">
        <v>14410</v>
      </c>
      <c r="I149" s="61">
        <v>11499</v>
      </c>
      <c r="J149" s="61">
        <v>11597</v>
      </c>
      <c r="K149" s="61">
        <v>10673</v>
      </c>
      <c r="L149" s="61">
        <v>10442</v>
      </c>
    </row>
    <row r="150" spans="1:12" s="56" customFormat="1" ht="15" customHeight="1">
      <c r="A150" s="56" t="s">
        <v>50</v>
      </c>
      <c r="B150" s="61">
        <v>168657</v>
      </c>
      <c r="C150" s="61">
        <v>4787</v>
      </c>
      <c r="D150" s="61">
        <v>8217</v>
      </c>
      <c r="E150" s="61">
        <v>12824</v>
      </c>
      <c r="F150" s="61">
        <v>11545</v>
      </c>
      <c r="G150" s="61">
        <v>15126</v>
      </c>
      <c r="H150" s="61">
        <v>19815</v>
      </c>
      <c r="I150" s="61">
        <v>22919</v>
      </c>
      <c r="J150" s="61">
        <v>26426</v>
      </c>
      <c r="K150" s="61">
        <v>27398</v>
      </c>
      <c r="L150" s="61">
        <v>19600</v>
      </c>
    </row>
    <row r="151" spans="1:12" s="56" customFormat="1" ht="15" customHeight="1">
      <c r="A151" s="56" t="s">
        <v>51</v>
      </c>
      <c r="B151" s="61">
        <v>34235</v>
      </c>
      <c r="C151" s="61">
        <v>1428</v>
      </c>
      <c r="D151" s="61">
        <v>1239</v>
      </c>
      <c r="E151" s="61">
        <v>379</v>
      </c>
      <c r="F151" s="61">
        <v>1352</v>
      </c>
      <c r="G151" s="61">
        <v>832</v>
      </c>
      <c r="H151" s="61">
        <v>2905</v>
      </c>
      <c r="I151" s="61">
        <v>3334</v>
      </c>
      <c r="J151" s="61">
        <v>3310</v>
      </c>
      <c r="K151" s="61">
        <v>7059</v>
      </c>
      <c r="L151" s="61">
        <v>12397</v>
      </c>
    </row>
    <row r="152" spans="1:12" s="56" customFormat="1" ht="15" customHeight="1">
      <c r="A152" s="56" t="s">
        <v>52</v>
      </c>
      <c r="B152" s="61">
        <v>100702</v>
      </c>
      <c r="C152" s="61">
        <v>4257</v>
      </c>
      <c r="D152" s="61">
        <v>28586</v>
      </c>
      <c r="E152" s="61">
        <v>15450</v>
      </c>
      <c r="F152" s="61">
        <v>11650</v>
      </c>
      <c r="G152" s="61">
        <v>10772</v>
      </c>
      <c r="H152" s="61">
        <v>6393</v>
      </c>
      <c r="I152" s="61">
        <v>7048</v>
      </c>
      <c r="J152" s="61">
        <v>5673</v>
      </c>
      <c r="K152" s="61">
        <v>5242</v>
      </c>
      <c r="L152" s="61">
        <v>5631</v>
      </c>
    </row>
    <row r="153" spans="1:12" s="56" customFormat="1" ht="15" customHeight="1">
      <c r="A153" s="56" t="s">
        <v>53</v>
      </c>
      <c r="B153" s="61">
        <v>438343</v>
      </c>
      <c r="C153" s="61">
        <v>74429</v>
      </c>
      <c r="D153" s="61">
        <v>56312</v>
      </c>
      <c r="E153" s="61">
        <v>38387</v>
      </c>
      <c r="F153" s="61">
        <v>31926</v>
      </c>
      <c r="G153" s="61">
        <v>31532</v>
      </c>
      <c r="H153" s="61">
        <v>31754</v>
      </c>
      <c r="I153" s="61">
        <v>41869</v>
      </c>
      <c r="J153" s="61">
        <v>42253</v>
      </c>
      <c r="K153" s="61">
        <v>44386</v>
      </c>
      <c r="L153" s="61">
        <v>45495</v>
      </c>
    </row>
    <row r="154" spans="1:12" s="56" customFormat="1" ht="15" customHeight="1">
      <c r="B154" s="61" t="s">
        <v>42</v>
      </c>
    </row>
    <row r="155" spans="1:12" s="56" customFormat="1" ht="15" customHeight="1">
      <c r="A155" s="76" t="s">
        <v>41</v>
      </c>
      <c r="B155" s="167">
        <v>42.99</v>
      </c>
      <c r="C155" s="167">
        <v>46.95</v>
      </c>
      <c r="D155" s="167">
        <v>45.97</v>
      </c>
      <c r="E155" s="167">
        <v>44.78</v>
      </c>
      <c r="F155" s="167">
        <v>45.12</v>
      </c>
      <c r="G155" s="167">
        <v>44.08</v>
      </c>
      <c r="H155" s="167">
        <v>41.88</v>
      </c>
      <c r="I155" s="167">
        <v>41.79</v>
      </c>
      <c r="J155" s="167">
        <v>40.46</v>
      </c>
      <c r="K155" s="167">
        <v>40.5</v>
      </c>
      <c r="L155" s="167">
        <v>38.36</v>
      </c>
    </row>
    <row r="156" spans="1:12" s="60" customFormat="1" ht="15" customHeight="1">
      <c r="A156" s="60" t="s">
        <v>43</v>
      </c>
      <c r="B156" s="168">
        <v>41.74</v>
      </c>
      <c r="C156" s="169">
        <v>45.43</v>
      </c>
      <c r="D156" s="169">
        <v>45.25</v>
      </c>
      <c r="E156" s="169">
        <v>43.28</v>
      </c>
      <c r="F156" s="169">
        <v>42.83</v>
      </c>
      <c r="G156" s="169">
        <v>43.15</v>
      </c>
      <c r="H156" s="169">
        <v>39</v>
      </c>
      <c r="I156" s="169">
        <v>39.299999999999997</v>
      </c>
      <c r="J156" s="169">
        <v>35.58</v>
      </c>
      <c r="K156" s="169">
        <v>37.200000000000003</v>
      </c>
      <c r="L156" s="169">
        <v>38.31</v>
      </c>
    </row>
    <row r="157" spans="1:12" s="56" customFormat="1" ht="15" customHeight="1">
      <c r="A157" s="56" t="s">
        <v>44</v>
      </c>
      <c r="B157" s="135">
        <v>44.55</v>
      </c>
      <c r="C157" s="137">
        <v>0</v>
      </c>
      <c r="D157" s="137">
        <v>48</v>
      </c>
      <c r="E157" s="137">
        <v>0</v>
      </c>
      <c r="F157" s="137">
        <v>47.36</v>
      </c>
      <c r="G157" s="137">
        <v>45</v>
      </c>
      <c r="H157" s="137">
        <v>0</v>
      </c>
      <c r="I157" s="137">
        <v>43.85</v>
      </c>
      <c r="J157" s="137">
        <v>44.89</v>
      </c>
      <c r="K157" s="137">
        <v>41.33</v>
      </c>
      <c r="L157" s="137">
        <v>46.07</v>
      </c>
    </row>
    <row r="158" spans="1:12" ht="15" customHeight="1">
      <c r="A158" s="56" t="s">
        <v>45</v>
      </c>
      <c r="B158" s="135">
        <v>44.72</v>
      </c>
      <c r="C158" s="137">
        <v>46.8</v>
      </c>
      <c r="D158" s="137">
        <v>48.98</v>
      </c>
      <c r="E158" s="137">
        <v>46.27</v>
      </c>
      <c r="F158" s="137">
        <v>46.52</v>
      </c>
      <c r="G158" s="137">
        <v>45.38</v>
      </c>
      <c r="H158" s="137">
        <v>43.35</v>
      </c>
      <c r="I158" s="137">
        <v>43.44</v>
      </c>
      <c r="J158" s="137">
        <v>42.92</v>
      </c>
      <c r="K158" s="137">
        <v>41.77</v>
      </c>
      <c r="L158" s="137">
        <v>39.56</v>
      </c>
    </row>
    <row r="159" spans="1:12" s="56" customFormat="1" ht="15" customHeight="1">
      <c r="A159" s="56" t="s">
        <v>46</v>
      </c>
      <c r="B159" s="135">
        <v>41.87</v>
      </c>
      <c r="C159" s="137">
        <v>56</v>
      </c>
      <c r="D159" s="137">
        <v>38.64</v>
      </c>
      <c r="E159" s="137">
        <v>40.869999999999997</v>
      </c>
      <c r="F159" s="137">
        <v>47.11</v>
      </c>
      <c r="G159" s="137">
        <v>54.6</v>
      </c>
      <c r="H159" s="137">
        <v>37.57</v>
      </c>
      <c r="I159" s="137">
        <v>44.99</v>
      </c>
      <c r="J159" s="137">
        <v>37.46</v>
      </c>
      <c r="K159" s="137">
        <v>45.89</v>
      </c>
      <c r="L159" s="137">
        <v>43.32</v>
      </c>
    </row>
    <row r="160" spans="1:12" s="56" customFormat="1" ht="15" customHeight="1">
      <c r="A160" s="56" t="s">
        <v>47</v>
      </c>
      <c r="B160" s="135">
        <v>43.76</v>
      </c>
      <c r="C160" s="137">
        <v>46.21</v>
      </c>
      <c r="D160" s="137">
        <v>46.01</v>
      </c>
      <c r="E160" s="137">
        <v>44.7</v>
      </c>
      <c r="F160" s="137">
        <v>47.81</v>
      </c>
      <c r="G160" s="137">
        <v>45.45</v>
      </c>
      <c r="H160" s="137">
        <v>46.38</v>
      </c>
      <c r="I160" s="137">
        <v>43.97</v>
      </c>
      <c r="J160" s="137">
        <v>42.03</v>
      </c>
      <c r="K160" s="137">
        <v>41.78</v>
      </c>
      <c r="L160" s="137">
        <v>41.18</v>
      </c>
    </row>
    <row r="161" spans="1:12" s="56" customFormat="1" ht="15" customHeight="1">
      <c r="A161" s="56" t="s">
        <v>48</v>
      </c>
      <c r="B161" s="135">
        <v>44.06</v>
      </c>
      <c r="C161" s="137">
        <v>48.32</v>
      </c>
      <c r="D161" s="137">
        <v>46.41</v>
      </c>
      <c r="E161" s="137">
        <v>47</v>
      </c>
      <c r="F161" s="137">
        <v>46.99</v>
      </c>
      <c r="G161" s="137">
        <v>44.84</v>
      </c>
      <c r="H161" s="137">
        <v>42.27</v>
      </c>
      <c r="I161" s="137">
        <v>44.33</v>
      </c>
      <c r="J161" s="137">
        <v>40.840000000000003</v>
      </c>
      <c r="K161" s="137">
        <v>43.16</v>
      </c>
      <c r="L161" s="137">
        <v>39.869999999999997</v>
      </c>
    </row>
    <row r="162" spans="1:12" s="56" customFormat="1" ht="15" customHeight="1">
      <c r="A162" s="56" t="s">
        <v>49</v>
      </c>
      <c r="B162" s="135">
        <v>44.6</v>
      </c>
      <c r="C162" s="137">
        <v>48.85</v>
      </c>
      <c r="D162" s="137">
        <v>50.68</v>
      </c>
      <c r="E162" s="137">
        <v>48.92</v>
      </c>
      <c r="F162" s="137">
        <v>48.88</v>
      </c>
      <c r="G162" s="137">
        <v>46.42</v>
      </c>
      <c r="H162" s="137">
        <v>41.73</v>
      </c>
      <c r="I162" s="137">
        <v>45.71</v>
      </c>
      <c r="J162" s="137">
        <v>42.48</v>
      </c>
      <c r="K162" s="137">
        <v>40.020000000000003</v>
      </c>
      <c r="L162" s="137">
        <v>30.75</v>
      </c>
    </row>
    <row r="163" spans="1:12" s="56" customFormat="1" ht="15" customHeight="1">
      <c r="A163" s="56" t="s">
        <v>50</v>
      </c>
      <c r="B163" s="135">
        <v>47.28</v>
      </c>
      <c r="C163" s="137">
        <v>53.4</v>
      </c>
      <c r="D163" s="137">
        <v>52.27</v>
      </c>
      <c r="E163" s="137">
        <v>50.33</v>
      </c>
      <c r="F163" s="137">
        <v>53.19</v>
      </c>
      <c r="G163" s="137">
        <v>49.15</v>
      </c>
      <c r="H163" s="137">
        <v>46.63</v>
      </c>
      <c r="I163" s="137">
        <v>47.99</v>
      </c>
      <c r="J163" s="137">
        <v>47.62</v>
      </c>
      <c r="K163" s="137">
        <v>43.64</v>
      </c>
      <c r="L163" s="137">
        <v>41.25</v>
      </c>
    </row>
    <row r="164" spans="1:12" s="56" customFormat="1" ht="15" customHeight="1">
      <c r="A164" s="56" t="s">
        <v>51</v>
      </c>
      <c r="B164" s="135">
        <v>40.1</v>
      </c>
      <c r="C164" s="137">
        <v>38.270000000000003</v>
      </c>
      <c r="D164" s="137">
        <v>21.74</v>
      </c>
      <c r="E164" s="137">
        <v>44</v>
      </c>
      <c r="F164" s="137">
        <v>46.57</v>
      </c>
      <c r="G164" s="137">
        <v>39.06</v>
      </c>
      <c r="H164" s="137">
        <v>41.71</v>
      </c>
      <c r="I164" s="137">
        <v>45.27</v>
      </c>
      <c r="J164" s="137">
        <v>42.29</v>
      </c>
      <c r="K164" s="137">
        <v>39.299999999999997</v>
      </c>
      <c r="L164" s="137">
        <v>39.5</v>
      </c>
    </row>
    <row r="165" spans="1:12" s="56" customFormat="1" ht="15" customHeight="1">
      <c r="A165" s="56" t="s">
        <v>52</v>
      </c>
      <c r="B165" s="135">
        <v>40</v>
      </c>
      <c r="C165" s="137">
        <v>44.22</v>
      </c>
      <c r="D165" s="137">
        <v>43.11</v>
      </c>
      <c r="E165" s="137">
        <v>39.57</v>
      </c>
      <c r="F165" s="137">
        <v>41.11</v>
      </c>
      <c r="G165" s="137">
        <v>39.799999999999997</v>
      </c>
      <c r="H165" s="137">
        <v>36.6</v>
      </c>
      <c r="I165" s="137">
        <v>34.869999999999997</v>
      </c>
      <c r="J165" s="137">
        <v>36.53</v>
      </c>
      <c r="K165" s="137">
        <v>40.659999999999997</v>
      </c>
      <c r="L165" s="137">
        <v>33.5</v>
      </c>
    </row>
    <row r="166" spans="1:12" s="56" customFormat="1" ht="15" customHeight="1">
      <c r="A166" s="56" t="s">
        <v>53</v>
      </c>
      <c r="B166" s="135">
        <v>39.869999999999997</v>
      </c>
      <c r="C166" s="137">
        <v>47.39</v>
      </c>
      <c r="D166" s="137">
        <v>44.4</v>
      </c>
      <c r="E166" s="137">
        <v>41.63</v>
      </c>
      <c r="F166" s="137">
        <v>38.78</v>
      </c>
      <c r="G166" s="137">
        <v>39.86</v>
      </c>
      <c r="H166" s="137">
        <v>38.86</v>
      </c>
      <c r="I166" s="137">
        <v>34.520000000000003</v>
      </c>
      <c r="J166" s="137">
        <v>35.93</v>
      </c>
      <c r="K166" s="137">
        <v>36.14</v>
      </c>
      <c r="L166" s="137">
        <v>34.21</v>
      </c>
    </row>
    <row r="167" spans="1:12" s="56" customFormat="1" ht="15" customHeight="1">
      <c r="A167" s="91"/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1"/>
    </row>
    <row r="168" spans="1:12" s="56" customFormat="1" ht="15" customHeight="1">
      <c r="A168" s="340">
        <v>1997</v>
      </c>
      <c r="B168" s="340"/>
      <c r="C168" s="340"/>
      <c r="D168" s="340"/>
      <c r="E168" s="340"/>
      <c r="F168" s="340"/>
      <c r="G168" s="340"/>
      <c r="H168" s="340"/>
      <c r="I168" s="340"/>
      <c r="J168" s="340"/>
      <c r="K168" s="340"/>
      <c r="L168" s="340"/>
    </row>
    <row r="169" spans="1:12" s="56" customFormat="1" ht="15" customHeight="1">
      <c r="A169" s="344" t="s">
        <v>28</v>
      </c>
      <c r="B169" s="338" t="s">
        <v>29</v>
      </c>
      <c r="C169" s="335" t="s">
        <v>30</v>
      </c>
      <c r="D169" s="335"/>
      <c r="E169" s="335"/>
      <c r="F169" s="335"/>
      <c r="G169" s="335"/>
      <c r="H169" s="335"/>
      <c r="I169" s="335"/>
      <c r="J169" s="335"/>
      <c r="K169" s="335"/>
      <c r="L169" s="335"/>
    </row>
    <row r="170" spans="1:12" s="56" customFormat="1" ht="15" customHeight="1">
      <c r="A170" s="345"/>
      <c r="B170" s="339"/>
      <c r="C170" s="132">
        <v>1</v>
      </c>
      <c r="D170" s="132">
        <v>2</v>
      </c>
      <c r="E170" s="132">
        <v>3</v>
      </c>
      <c r="F170" s="132">
        <v>4</v>
      </c>
      <c r="G170" s="132">
        <v>5</v>
      </c>
      <c r="H170" s="132">
        <v>6</v>
      </c>
      <c r="I170" s="132">
        <v>7</v>
      </c>
      <c r="J170" s="132">
        <v>8</v>
      </c>
      <c r="K170" s="132">
        <v>9</v>
      </c>
      <c r="L170" s="132">
        <v>10</v>
      </c>
    </row>
    <row r="171" spans="1:12" s="56" customFormat="1" ht="15" customHeight="1">
      <c r="A171" s="76" t="s">
        <v>31</v>
      </c>
      <c r="B171" s="77">
        <v>2554241</v>
      </c>
      <c r="C171" s="77">
        <v>255424</v>
      </c>
      <c r="D171" s="77">
        <v>255424</v>
      </c>
      <c r="E171" s="77">
        <v>255424</v>
      </c>
      <c r="F171" s="77">
        <v>255424</v>
      </c>
      <c r="G171" s="77">
        <v>255424</v>
      </c>
      <c r="H171" s="77">
        <v>255424</v>
      </c>
      <c r="I171" s="77">
        <v>255424</v>
      </c>
      <c r="J171" s="77">
        <v>255424</v>
      </c>
      <c r="K171" s="77">
        <v>255424</v>
      </c>
      <c r="L171" s="77">
        <v>255425</v>
      </c>
    </row>
    <row r="172" spans="1:12" s="60" customFormat="1" ht="15" customHeight="1">
      <c r="A172" s="60" t="s">
        <v>43</v>
      </c>
      <c r="B172" s="99">
        <v>473376</v>
      </c>
      <c r="C172" s="99">
        <v>71459</v>
      </c>
      <c r="D172" s="99">
        <v>72231</v>
      </c>
      <c r="E172" s="99">
        <v>52669</v>
      </c>
      <c r="F172" s="99">
        <v>63190</v>
      </c>
      <c r="G172" s="99">
        <v>45030</v>
      </c>
      <c r="H172" s="99">
        <v>49217</v>
      </c>
      <c r="I172" s="99">
        <v>37345</v>
      </c>
      <c r="J172" s="99">
        <v>30991</v>
      </c>
      <c r="K172" s="99">
        <v>23698</v>
      </c>
      <c r="L172" s="99">
        <v>27546</v>
      </c>
    </row>
    <row r="173" spans="1:12" s="56" customFormat="1" ht="15" customHeight="1">
      <c r="A173" s="56" t="s">
        <v>44</v>
      </c>
      <c r="B173" s="61">
        <v>8409</v>
      </c>
      <c r="C173" s="61">
        <v>0</v>
      </c>
      <c r="D173" s="61">
        <v>0</v>
      </c>
      <c r="E173" s="61">
        <v>0</v>
      </c>
      <c r="F173" s="61">
        <v>1153</v>
      </c>
      <c r="G173" s="61">
        <v>464</v>
      </c>
      <c r="H173" s="61">
        <v>939</v>
      </c>
      <c r="I173" s="61">
        <v>491</v>
      </c>
      <c r="J173" s="61">
        <v>1723</v>
      </c>
      <c r="K173" s="61">
        <v>2738</v>
      </c>
      <c r="L173" s="61">
        <v>901</v>
      </c>
    </row>
    <row r="174" spans="1:12" s="56" customFormat="1" ht="15" customHeight="1">
      <c r="A174" s="56" t="s">
        <v>54</v>
      </c>
      <c r="B174" s="61">
        <v>471461</v>
      </c>
      <c r="C174" s="61">
        <v>29625</v>
      </c>
      <c r="D174" s="61">
        <v>42616</v>
      </c>
      <c r="E174" s="61">
        <v>69667</v>
      </c>
      <c r="F174" s="61">
        <v>51426</v>
      </c>
      <c r="G174" s="61">
        <v>67354</v>
      </c>
      <c r="H174" s="61">
        <v>56735</v>
      </c>
      <c r="I174" s="61">
        <v>50462</v>
      </c>
      <c r="J174" s="61">
        <v>38349</v>
      </c>
      <c r="K174" s="61">
        <v>36822</v>
      </c>
      <c r="L174" s="61">
        <v>28405</v>
      </c>
    </row>
    <row r="175" spans="1:12" s="56" customFormat="1" ht="15" customHeight="1">
      <c r="A175" s="56" t="s">
        <v>46</v>
      </c>
      <c r="B175" s="61">
        <v>13879</v>
      </c>
      <c r="C175" s="61">
        <v>0</v>
      </c>
      <c r="D175" s="61">
        <v>0</v>
      </c>
      <c r="E175" s="61">
        <v>0</v>
      </c>
      <c r="F175" s="61">
        <v>3072</v>
      </c>
      <c r="G175" s="61">
        <v>777</v>
      </c>
      <c r="H175" s="61">
        <v>423</v>
      </c>
      <c r="I175" s="61">
        <v>1924</v>
      </c>
      <c r="J175" s="61">
        <v>3653</v>
      </c>
      <c r="K175" s="61">
        <v>2234</v>
      </c>
      <c r="L175" s="61">
        <v>1796</v>
      </c>
    </row>
    <row r="176" spans="1:12" s="56" customFormat="1" ht="15" customHeight="1">
      <c r="A176" s="56" t="s">
        <v>47</v>
      </c>
      <c r="B176" s="61">
        <v>180683</v>
      </c>
      <c r="C176" s="61">
        <v>5639</v>
      </c>
      <c r="D176" s="61">
        <v>9082</v>
      </c>
      <c r="E176" s="61">
        <v>8086</v>
      </c>
      <c r="F176" s="61">
        <v>13513</v>
      </c>
      <c r="G176" s="61">
        <v>24524</v>
      </c>
      <c r="H176" s="61">
        <v>24426</v>
      </c>
      <c r="I176" s="61">
        <v>27248</v>
      </c>
      <c r="J176" s="61">
        <v>26567</v>
      </c>
      <c r="K176" s="61">
        <v>18291</v>
      </c>
      <c r="L176" s="61">
        <v>23307</v>
      </c>
    </row>
    <row r="177" spans="1:12" s="56" customFormat="1" ht="15" customHeight="1">
      <c r="A177" s="56" t="s">
        <v>48</v>
      </c>
      <c r="B177" s="61">
        <v>499982</v>
      </c>
      <c r="C177" s="61">
        <v>60166</v>
      </c>
      <c r="D177" s="61">
        <v>51386</v>
      </c>
      <c r="E177" s="61">
        <v>41754</v>
      </c>
      <c r="F177" s="61">
        <v>43305</v>
      </c>
      <c r="G177" s="61">
        <v>45865</v>
      </c>
      <c r="H177" s="61">
        <v>44983</v>
      </c>
      <c r="I177" s="61">
        <v>48980</v>
      </c>
      <c r="J177" s="61">
        <v>53356</v>
      </c>
      <c r="K177" s="61">
        <v>47853</v>
      </c>
      <c r="L177" s="61">
        <v>62334</v>
      </c>
    </row>
    <row r="178" spans="1:12" s="56" customFormat="1" ht="15" customHeight="1">
      <c r="A178" s="56" t="s">
        <v>49</v>
      </c>
      <c r="B178" s="61">
        <v>120475</v>
      </c>
      <c r="C178" s="61">
        <v>9776</v>
      </c>
      <c r="D178" s="61">
        <v>8384</v>
      </c>
      <c r="E178" s="61">
        <v>8998</v>
      </c>
      <c r="F178" s="61">
        <v>12549</v>
      </c>
      <c r="G178" s="61">
        <v>8415</v>
      </c>
      <c r="H178" s="61">
        <v>17122</v>
      </c>
      <c r="I178" s="61">
        <v>16601</v>
      </c>
      <c r="J178" s="61">
        <v>15396</v>
      </c>
      <c r="K178" s="61">
        <v>10705</v>
      </c>
      <c r="L178" s="61">
        <v>12529</v>
      </c>
    </row>
    <row r="179" spans="1:12" s="56" customFormat="1" ht="15" customHeight="1">
      <c r="A179" s="56" t="s">
        <v>50</v>
      </c>
      <c r="B179" s="61">
        <v>186488</v>
      </c>
      <c r="C179" s="61">
        <v>4256</v>
      </c>
      <c r="D179" s="61">
        <v>9851</v>
      </c>
      <c r="E179" s="61">
        <v>12702</v>
      </c>
      <c r="F179" s="61">
        <v>14236</v>
      </c>
      <c r="G179" s="61">
        <v>20486</v>
      </c>
      <c r="H179" s="61">
        <v>19112</v>
      </c>
      <c r="I179" s="61">
        <v>26485</v>
      </c>
      <c r="J179" s="61">
        <v>28481</v>
      </c>
      <c r="K179" s="61">
        <v>33514</v>
      </c>
      <c r="L179" s="61">
        <v>17365</v>
      </c>
    </row>
    <row r="180" spans="1:12" s="56" customFormat="1" ht="15" customHeight="1">
      <c r="A180" s="56" t="s">
        <v>51</v>
      </c>
      <c r="B180" s="61">
        <v>34908</v>
      </c>
      <c r="C180" s="61">
        <v>986</v>
      </c>
      <c r="D180" s="61">
        <v>913</v>
      </c>
      <c r="E180" s="61">
        <v>1404</v>
      </c>
      <c r="F180" s="61">
        <v>1366</v>
      </c>
      <c r="G180" s="61">
        <v>2280</v>
      </c>
      <c r="H180" s="61">
        <v>3296</v>
      </c>
      <c r="I180" s="61">
        <v>3050</v>
      </c>
      <c r="J180" s="61">
        <v>4695</v>
      </c>
      <c r="K180" s="61">
        <v>4348</v>
      </c>
      <c r="L180" s="61">
        <v>12570</v>
      </c>
    </row>
    <row r="181" spans="1:12" s="56" customFormat="1" ht="15" customHeight="1">
      <c r="A181" s="56" t="s">
        <v>52</v>
      </c>
      <c r="B181" s="61">
        <v>101388</v>
      </c>
      <c r="C181" s="61">
        <v>1287</v>
      </c>
      <c r="D181" s="61">
        <v>9597</v>
      </c>
      <c r="E181" s="61">
        <v>13636</v>
      </c>
      <c r="F181" s="61">
        <v>15686</v>
      </c>
      <c r="G181" s="61">
        <v>10510</v>
      </c>
      <c r="H181" s="61">
        <v>7384</v>
      </c>
      <c r="I181" s="61">
        <v>8120</v>
      </c>
      <c r="J181" s="61">
        <v>12061</v>
      </c>
      <c r="K181" s="61">
        <v>15904</v>
      </c>
      <c r="L181" s="61">
        <v>7203</v>
      </c>
    </row>
    <row r="182" spans="1:12" s="56" customFormat="1" ht="15" customHeight="1">
      <c r="A182" s="56" t="s">
        <v>53</v>
      </c>
      <c r="B182" s="61">
        <v>463192</v>
      </c>
      <c r="C182" s="61">
        <v>72230</v>
      </c>
      <c r="D182" s="61">
        <v>51364</v>
      </c>
      <c r="E182" s="61">
        <v>46508</v>
      </c>
      <c r="F182" s="61">
        <v>35928</v>
      </c>
      <c r="G182" s="61">
        <v>29719</v>
      </c>
      <c r="H182" s="61">
        <v>31787</v>
      </c>
      <c r="I182" s="61">
        <v>34718</v>
      </c>
      <c r="J182" s="61">
        <v>40152</v>
      </c>
      <c r="K182" s="61">
        <v>59317</v>
      </c>
      <c r="L182" s="61">
        <v>61469</v>
      </c>
    </row>
    <row r="183" spans="1:12" s="56" customFormat="1" ht="15" customHeight="1">
      <c r="B183" s="61"/>
    </row>
    <row r="184" spans="1:12" s="56" customFormat="1" ht="15" customHeight="1">
      <c r="A184" s="76" t="s">
        <v>41</v>
      </c>
      <c r="B184" s="167">
        <v>43.34</v>
      </c>
      <c r="C184" s="167">
        <v>45.95</v>
      </c>
      <c r="D184" s="167">
        <v>45.45</v>
      </c>
      <c r="E184" s="167">
        <v>45.25</v>
      </c>
      <c r="F184" s="167">
        <v>44.57</v>
      </c>
      <c r="G184" s="167">
        <v>44.42</v>
      </c>
      <c r="H184" s="167">
        <v>43.39</v>
      </c>
      <c r="I184" s="167">
        <v>43.29</v>
      </c>
      <c r="J184" s="167">
        <v>41.31</v>
      </c>
      <c r="K184" s="167">
        <v>41.36</v>
      </c>
      <c r="L184" s="167">
        <v>38.36</v>
      </c>
    </row>
    <row r="185" spans="1:12" s="115" customFormat="1" ht="15" customHeight="1">
      <c r="A185" s="60" t="s">
        <v>43</v>
      </c>
      <c r="B185" s="168">
        <v>42.83</v>
      </c>
      <c r="C185" s="168">
        <v>44.79</v>
      </c>
      <c r="D185" s="168">
        <v>43.48</v>
      </c>
      <c r="E185" s="168">
        <v>43.47</v>
      </c>
      <c r="F185" s="168">
        <v>43.88</v>
      </c>
      <c r="G185" s="168">
        <v>41.21</v>
      </c>
      <c r="H185" s="168">
        <v>43.09</v>
      </c>
      <c r="I185" s="168">
        <v>40.68</v>
      </c>
      <c r="J185" s="168">
        <v>39.35</v>
      </c>
      <c r="K185" s="168">
        <v>42.2</v>
      </c>
      <c r="L185" s="168">
        <v>41.97</v>
      </c>
    </row>
    <row r="186" spans="1:12" s="56" customFormat="1" ht="15" customHeight="1">
      <c r="A186" s="56" t="s">
        <v>44</v>
      </c>
      <c r="B186" s="135">
        <v>47.8</v>
      </c>
      <c r="C186" s="135">
        <v>0</v>
      </c>
      <c r="D186" s="135">
        <v>0</v>
      </c>
      <c r="E186" s="135">
        <v>0</v>
      </c>
      <c r="F186" s="135">
        <v>48</v>
      </c>
      <c r="G186" s="135">
        <v>60</v>
      </c>
      <c r="H186" s="135">
        <v>46.96</v>
      </c>
      <c r="I186" s="135">
        <v>60</v>
      </c>
      <c r="J186" s="135">
        <v>48.94</v>
      </c>
      <c r="K186" s="135">
        <v>44.36</v>
      </c>
      <c r="L186" s="135">
        <v>43.78</v>
      </c>
    </row>
    <row r="187" spans="1:12" s="56" customFormat="1" ht="15" customHeight="1">
      <c r="A187" s="56" t="s">
        <v>54</v>
      </c>
      <c r="B187" s="135">
        <v>45.81</v>
      </c>
      <c r="C187" s="135">
        <v>49.08</v>
      </c>
      <c r="D187" s="135">
        <v>50.04</v>
      </c>
      <c r="E187" s="135">
        <v>48.53</v>
      </c>
      <c r="F187" s="135">
        <v>45.82</v>
      </c>
      <c r="G187" s="135">
        <v>46.1</v>
      </c>
      <c r="H187" s="135">
        <v>44.55</v>
      </c>
      <c r="I187" s="135">
        <v>44.74</v>
      </c>
      <c r="J187" s="135">
        <v>43.23</v>
      </c>
      <c r="K187" s="135">
        <v>43.94</v>
      </c>
      <c r="L187" s="135">
        <v>38.97</v>
      </c>
    </row>
    <row r="188" spans="1:12" s="56" customFormat="1" ht="15" customHeight="1">
      <c r="A188" s="56" t="s">
        <v>46</v>
      </c>
      <c r="B188" s="135">
        <v>42.39</v>
      </c>
      <c r="C188" s="135">
        <v>0</v>
      </c>
      <c r="D188" s="135">
        <v>0</v>
      </c>
      <c r="E188" s="135">
        <v>0</v>
      </c>
      <c r="F188" s="135">
        <v>46.75</v>
      </c>
      <c r="G188" s="135">
        <v>48</v>
      </c>
      <c r="H188" s="135">
        <v>40</v>
      </c>
      <c r="I188" s="135">
        <v>38.979999999999997</v>
      </c>
      <c r="J188" s="135">
        <v>43.01</v>
      </c>
      <c r="K188" s="135">
        <v>39.119999999999997</v>
      </c>
      <c r="L188" s="135">
        <v>39.5</v>
      </c>
    </row>
    <row r="189" spans="1:12" s="56" customFormat="1" ht="15" customHeight="1">
      <c r="A189" s="56" t="s">
        <v>47</v>
      </c>
      <c r="B189" s="135">
        <v>44.46</v>
      </c>
      <c r="C189" s="135">
        <v>42.71</v>
      </c>
      <c r="D189" s="135">
        <v>48.22</v>
      </c>
      <c r="E189" s="135">
        <v>42.53</v>
      </c>
      <c r="F189" s="135">
        <v>44.83</v>
      </c>
      <c r="G189" s="135">
        <v>45.92</v>
      </c>
      <c r="H189" s="135">
        <v>47.39</v>
      </c>
      <c r="I189" s="135">
        <v>47.18</v>
      </c>
      <c r="J189" s="135">
        <v>43.63</v>
      </c>
      <c r="K189" s="135">
        <v>39.67</v>
      </c>
      <c r="L189" s="135">
        <v>40.82</v>
      </c>
    </row>
    <row r="190" spans="1:12" s="56" customFormat="1" ht="15" customHeight="1">
      <c r="A190" s="56" t="s">
        <v>48</v>
      </c>
      <c r="B190" s="135">
        <v>43.9</v>
      </c>
      <c r="C190" s="135">
        <v>45.85</v>
      </c>
      <c r="D190" s="135">
        <v>45.06</v>
      </c>
      <c r="E190" s="135">
        <v>45.71</v>
      </c>
      <c r="F190" s="135">
        <v>45.71</v>
      </c>
      <c r="G190" s="135">
        <v>46.14</v>
      </c>
      <c r="H190" s="135">
        <v>44.06</v>
      </c>
      <c r="I190" s="135">
        <v>44.54</v>
      </c>
      <c r="J190" s="135">
        <v>41.56</v>
      </c>
      <c r="K190" s="135">
        <v>42.85</v>
      </c>
      <c r="L190" s="135">
        <v>39.11</v>
      </c>
    </row>
    <row r="191" spans="1:12" s="56" customFormat="1" ht="15" customHeight="1">
      <c r="A191" s="56" t="s">
        <v>49</v>
      </c>
      <c r="B191" s="135">
        <v>44.23</v>
      </c>
      <c r="C191" s="135">
        <v>48.33</v>
      </c>
      <c r="D191" s="135">
        <v>41.91</v>
      </c>
      <c r="E191" s="135">
        <v>50.8</v>
      </c>
      <c r="F191" s="135">
        <v>47.07</v>
      </c>
      <c r="G191" s="135">
        <v>50.69</v>
      </c>
      <c r="H191" s="135">
        <v>44.68</v>
      </c>
      <c r="I191" s="135">
        <v>43.64</v>
      </c>
      <c r="J191" s="135">
        <v>41.89</v>
      </c>
      <c r="K191" s="135">
        <v>36.18</v>
      </c>
      <c r="L191" s="135">
        <v>40.6</v>
      </c>
    </row>
    <row r="192" spans="1:12" s="56" customFormat="1" ht="15" customHeight="1">
      <c r="A192" s="56" t="s">
        <v>50</v>
      </c>
      <c r="B192" s="135">
        <v>46.71</v>
      </c>
      <c r="C192" s="135">
        <v>51.34</v>
      </c>
      <c r="D192" s="135">
        <v>44.41</v>
      </c>
      <c r="E192" s="135">
        <v>46.51</v>
      </c>
      <c r="F192" s="135">
        <v>52.76</v>
      </c>
      <c r="G192" s="135">
        <v>47.26</v>
      </c>
      <c r="H192" s="135">
        <v>45.69</v>
      </c>
      <c r="I192" s="135">
        <v>50.28</v>
      </c>
      <c r="J192" s="135">
        <v>45.72</v>
      </c>
      <c r="K192" s="135">
        <v>45.81</v>
      </c>
      <c r="L192" s="135">
        <v>40.51</v>
      </c>
    </row>
    <row r="193" spans="1:12" s="56" customFormat="1">
      <c r="A193" s="56" t="s">
        <v>51</v>
      </c>
      <c r="B193" s="135">
        <v>39.049999999999997</v>
      </c>
      <c r="C193" s="135">
        <v>35.75</v>
      </c>
      <c r="D193" s="135">
        <v>44.11</v>
      </c>
      <c r="E193" s="135">
        <v>25</v>
      </c>
      <c r="F193" s="135">
        <v>35.14</v>
      </c>
      <c r="G193" s="135">
        <v>44.8</v>
      </c>
      <c r="H193" s="135">
        <v>43.8</v>
      </c>
      <c r="I193" s="135">
        <v>44.81</v>
      </c>
      <c r="J193" s="135">
        <v>40.79</v>
      </c>
      <c r="K193" s="135">
        <v>41.4</v>
      </c>
      <c r="L193" s="135">
        <v>35.78</v>
      </c>
    </row>
    <row r="194" spans="1:12" s="56" customFormat="1">
      <c r="A194" s="56" t="s">
        <v>52</v>
      </c>
      <c r="B194" s="135">
        <v>41.35</v>
      </c>
      <c r="C194" s="135">
        <v>34.03</v>
      </c>
      <c r="D194" s="135">
        <v>47.59</v>
      </c>
      <c r="E194" s="135">
        <v>46.57</v>
      </c>
      <c r="F194" s="135">
        <v>41.35</v>
      </c>
      <c r="G194" s="135">
        <v>38.18</v>
      </c>
      <c r="H194" s="135">
        <v>36.99</v>
      </c>
      <c r="I194" s="135">
        <v>36.78</v>
      </c>
      <c r="J194" s="135">
        <v>41.25</v>
      </c>
      <c r="K194" s="135">
        <v>40.93</v>
      </c>
      <c r="L194" s="135">
        <v>39.9</v>
      </c>
    </row>
    <row r="195" spans="1:12" s="56" customFormat="1">
      <c r="A195" s="56" t="s">
        <v>53</v>
      </c>
      <c r="B195" s="135">
        <v>39.4</v>
      </c>
      <c r="C195" s="135">
        <v>45.87</v>
      </c>
      <c r="D195" s="135">
        <v>44.7</v>
      </c>
      <c r="E195" s="135">
        <v>41.22</v>
      </c>
      <c r="F195" s="135">
        <v>39.89</v>
      </c>
      <c r="G195" s="135">
        <v>39.68</v>
      </c>
      <c r="H195" s="135">
        <v>37.1</v>
      </c>
      <c r="I195" s="135">
        <v>35.04</v>
      </c>
      <c r="J195" s="135">
        <v>35.369999999999997</v>
      </c>
      <c r="K195" s="135">
        <v>37.24</v>
      </c>
      <c r="L195" s="135">
        <v>33.950000000000003</v>
      </c>
    </row>
    <row r="196" spans="1:12" s="56" customFormat="1">
      <c r="A196" s="91"/>
      <c r="B196" s="91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</row>
    <row r="197" spans="1:12" s="56" customFormat="1">
      <c r="A197" s="340">
        <v>1998</v>
      </c>
      <c r="B197" s="340"/>
      <c r="C197" s="340"/>
      <c r="D197" s="340"/>
      <c r="E197" s="340"/>
      <c r="F197" s="340"/>
      <c r="G197" s="340"/>
      <c r="H197" s="340"/>
      <c r="I197" s="340"/>
      <c r="J197" s="340"/>
      <c r="K197" s="340"/>
      <c r="L197" s="340"/>
    </row>
    <row r="198" spans="1:12" s="56" customFormat="1">
      <c r="A198" s="344" t="s">
        <v>28</v>
      </c>
      <c r="B198" s="338" t="s">
        <v>29</v>
      </c>
      <c r="C198" s="335" t="s">
        <v>30</v>
      </c>
      <c r="D198" s="335"/>
      <c r="E198" s="335"/>
      <c r="F198" s="335"/>
      <c r="G198" s="335"/>
      <c r="H198" s="335"/>
      <c r="I198" s="335"/>
      <c r="J198" s="335"/>
      <c r="K198" s="335"/>
      <c r="L198" s="335"/>
    </row>
    <row r="199" spans="1:12" s="56" customFormat="1">
      <c r="A199" s="345"/>
      <c r="B199" s="339"/>
      <c r="C199" s="132">
        <v>1</v>
      </c>
      <c r="D199" s="132">
        <v>2</v>
      </c>
      <c r="E199" s="132">
        <v>3</v>
      </c>
      <c r="F199" s="132">
        <v>4</v>
      </c>
      <c r="G199" s="132">
        <v>5</v>
      </c>
      <c r="H199" s="132">
        <v>6</v>
      </c>
      <c r="I199" s="132">
        <v>7</v>
      </c>
      <c r="J199" s="132">
        <v>8</v>
      </c>
      <c r="K199" s="132">
        <v>9</v>
      </c>
      <c r="L199" s="132">
        <v>10</v>
      </c>
    </row>
    <row r="200" spans="1:12" s="56" customFormat="1">
      <c r="A200" s="76" t="s">
        <v>31</v>
      </c>
      <c r="B200" s="77">
        <v>2818211.125</v>
      </c>
      <c r="C200" s="77">
        <v>281820.5</v>
      </c>
      <c r="D200" s="77">
        <v>281820.5</v>
      </c>
      <c r="E200" s="77">
        <v>281820.5</v>
      </c>
      <c r="F200" s="77">
        <v>281820.5</v>
      </c>
      <c r="G200" s="77">
        <v>281820.5</v>
      </c>
      <c r="H200" s="77">
        <v>281820.5</v>
      </c>
      <c r="I200" s="77">
        <v>281820.5</v>
      </c>
      <c r="J200" s="77">
        <v>281820.5</v>
      </c>
      <c r="K200" s="77">
        <v>281820.5</v>
      </c>
      <c r="L200" s="77">
        <v>281826.625</v>
      </c>
    </row>
    <row r="201" spans="1:12" s="60" customFormat="1">
      <c r="A201" s="60" t="s">
        <v>43</v>
      </c>
      <c r="B201" s="99">
        <v>463141.25</v>
      </c>
      <c r="C201" s="99">
        <v>80061.625</v>
      </c>
      <c r="D201" s="99">
        <v>72156.25</v>
      </c>
      <c r="E201" s="99">
        <v>64410.5</v>
      </c>
      <c r="F201" s="99">
        <v>63905.5</v>
      </c>
      <c r="G201" s="99">
        <v>48720.75</v>
      </c>
      <c r="H201" s="99">
        <v>49352.875</v>
      </c>
      <c r="I201" s="99">
        <v>26609.5</v>
      </c>
      <c r="J201" s="99">
        <v>25605.5</v>
      </c>
      <c r="K201" s="99">
        <v>15522.875</v>
      </c>
      <c r="L201" s="99">
        <v>16795.875</v>
      </c>
    </row>
    <row r="202" spans="1:12" s="56" customFormat="1">
      <c r="A202" s="56" t="s">
        <v>44</v>
      </c>
      <c r="B202" s="61">
        <v>8158.75</v>
      </c>
      <c r="C202" s="61">
        <v>0</v>
      </c>
      <c r="D202" s="61">
        <v>534.25</v>
      </c>
      <c r="E202" s="61">
        <v>0</v>
      </c>
      <c r="F202" s="61">
        <v>385.25</v>
      </c>
      <c r="G202" s="61">
        <v>207.5</v>
      </c>
      <c r="H202" s="61">
        <v>503</v>
      </c>
      <c r="I202" s="61">
        <v>1046.375</v>
      </c>
      <c r="J202" s="61">
        <v>894.125</v>
      </c>
      <c r="K202" s="61">
        <v>2511</v>
      </c>
      <c r="L202" s="61">
        <v>2077.25</v>
      </c>
    </row>
    <row r="203" spans="1:12" s="56" customFormat="1">
      <c r="A203" s="56" t="s">
        <v>54</v>
      </c>
      <c r="B203" s="61">
        <v>527198.625</v>
      </c>
      <c r="C203" s="61">
        <v>31280.875</v>
      </c>
      <c r="D203" s="61">
        <v>45581.125</v>
      </c>
      <c r="E203" s="61">
        <v>77586.25</v>
      </c>
      <c r="F203" s="61">
        <v>71982.25</v>
      </c>
      <c r="G203" s="61">
        <v>74607.875</v>
      </c>
      <c r="H203" s="61">
        <v>59513.75</v>
      </c>
      <c r="I203" s="61">
        <v>50561.75</v>
      </c>
      <c r="J203" s="61">
        <v>43284.75</v>
      </c>
      <c r="K203" s="61">
        <v>38273.625</v>
      </c>
      <c r="L203" s="61">
        <v>34526.375</v>
      </c>
    </row>
    <row r="204" spans="1:12" s="56" customFormat="1">
      <c r="A204" s="56" t="s">
        <v>46</v>
      </c>
      <c r="B204" s="61">
        <v>14883.25</v>
      </c>
      <c r="C204" s="61">
        <v>351</v>
      </c>
      <c r="D204" s="61">
        <v>2273.25</v>
      </c>
      <c r="E204" s="61">
        <v>1595.25</v>
      </c>
      <c r="F204" s="61">
        <v>680.5</v>
      </c>
      <c r="G204" s="61">
        <v>963.5</v>
      </c>
      <c r="H204" s="61">
        <v>1701.625</v>
      </c>
      <c r="I204" s="61">
        <v>2600</v>
      </c>
      <c r="J204" s="61">
        <v>1786.75</v>
      </c>
      <c r="K204" s="61">
        <v>633.5</v>
      </c>
      <c r="L204" s="61">
        <v>2297.875</v>
      </c>
    </row>
    <row r="205" spans="1:12" s="56" customFormat="1">
      <c r="A205" s="56" t="s">
        <v>47</v>
      </c>
      <c r="B205" s="61">
        <v>199269.375</v>
      </c>
      <c r="C205" s="61">
        <v>4889</v>
      </c>
      <c r="D205" s="61">
        <v>8761.75</v>
      </c>
      <c r="E205" s="61">
        <v>12509.25</v>
      </c>
      <c r="F205" s="61">
        <v>13612.125</v>
      </c>
      <c r="G205" s="61">
        <v>23047.75</v>
      </c>
      <c r="H205" s="61">
        <v>26699.125</v>
      </c>
      <c r="I205" s="61">
        <v>30453</v>
      </c>
      <c r="J205" s="61">
        <v>30607.375</v>
      </c>
      <c r="K205" s="61">
        <v>27960.625</v>
      </c>
      <c r="L205" s="61">
        <v>20729.375</v>
      </c>
    </row>
    <row r="206" spans="1:12" s="56" customFormat="1">
      <c r="A206" s="56" t="s">
        <v>48</v>
      </c>
      <c r="B206" s="61">
        <v>601784.375</v>
      </c>
      <c r="C206" s="61">
        <v>72006.5</v>
      </c>
      <c r="D206" s="61">
        <v>57564</v>
      </c>
      <c r="E206" s="61">
        <v>49510.75</v>
      </c>
      <c r="F206" s="61">
        <v>50688.125</v>
      </c>
      <c r="G206" s="61">
        <v>52121.25</v>
      </c>
      <c r="H206" s="61">
        <v>62219.75</v>
      </c>
      <c r="I206" s="61">
        <v>54545.75</v>
      </c>
      <c r="J206" s="61">
        <v>66873.5</v>
      </c>
      <c r="K206" s="61">
        <v>60788.125</v>
      </c>
      <c r="L206" s="61">
        <v>75466.625</v>
      </c>
    </row>
    <row r="207" spans="1:12" s="56" customFormat="1">
      <c r="A207" s="56" t="s">
        <v>49</v>
      </c>
      <c r="B207" s="61">
        <v>133981.625</v>
      </c>
      <c r="C207" s="61">
        <v>9576.625</v>
      </c>
      <c r="D207" s="61">
        <v>13377.375</v>
      </c>
      <c r="E207" s="61">
        <v>12719.375</v>
      </c>
      <c r="F207" s="61">
        <v>13612.5</v>
      </c>
      <c r="G207" s="61">
        <v>15361.625</v>
      </c>
      <c r="H207" s="61">
        <v>9618.625</v>
      </c>
      <c r="I207" s="61">
        <v>13515.75</v>
      </c>
      <c r="J207" s="61">
        <v>14554</v>
      </c>
      <c r="K207" s="61">
        <v>16966.875</v>
      </c>
      <c r="L207" s="61">
        <v>14678.875</v>
      </c>
    </row>
    <row r="208" spans="1:12" s="56" customFormat="1">
      <c r="A208" s="56" t="s">
        <v>50</v>
      </c>
      <c r="B208" s="61">
        <v>196638.75</v>
      </c>
      <c r="C208" s="61">
        <v>5044</v>
      </c>
      <c r="D208" s="61">
        <v>10948.625</v>
      </c>
      <c r="E208" s="61">
        <v>15179.875</v>
      </c>
      <c r="F208" s="61">
        <v>18396.5</v>
      </c>
      <c r="G208" s="61">
        <v>17858.75</v>
      </c>
      <c r="H208" s="61">
        <v>23324.625</v>
      </c>
      <c r="I208" s="61">
        <v>35397.875</v>
      </c>
      <c r="J208" s="61">
        <v>29597.5</v>
      </c>
      <c r="K208" s="61">
        <v>25943.375</v>
      </c>
      <c r="L208" s="61">
        <v>14947.625</v>
      </c>
    </row>
    <row r="209" spans="1:12" s="56" customFormat="1">
      <c r="A209" s="56" t="s">
        <v>51</v>
      </c>
      <c r="B209" s="61">
        <v>36370.375</v>
      </c>
      <c r="C209" s="61">
        <v>0</v>
      </c>
      <c r="D209" s="61">
        <v>1121.375</v>
      </c>
      <c r="E209" s="61">
        <v>135</v>
      </c>
      <c r="F209" s="61">
        <v>700.75</v>
      </c>
      <c r="G209" s="61">
        <v>2251.125</v>
      </c>
      <c r="H209" s="61">
        <v>1999.25</v>
      </c>
      <c r="I209" s="61">
        <v>5562.125</v>
      </c>
      <c r="J209" s="61">
        <v>4755.375</v>
      </c>
      <c r="K209" s="61">
        <v>9203.375</v>
      </c>
      <c r="L209" s="61">
        <v>10642</v>
      </c>
    </row>
    <row r="210" spans="1:12" s="56" customFormat="1">
      <c r="A210" s="56" t="s">
        <v>52</v>
      </c>
      <c r="B210" s="61">
        <v>104822.875</v>
      </c>
      <c r="C210" s="61">
        <v>12706.125</v>
      </c>
      <c r="D210" s="61">
        <v>10367.375</v>
      </c>
      <c r="E210" s="61">
        <v>9101.625</v>
      </c>
      <c r="F210" s="61">
        <v>10733.75</v>
      </c>
      <c r="G210" s="61">
        <v>8233.375</v>
      </c>
      <c r="H210" s="61">
        <v>10009.375</v>
      </c>
      <c r="I210" s="61">
        <v>11175.625</v>
      </c>
      <c r="J210" s="61">
        <v>7906.5</v>
      </c>
      <c r="K210" s="61">
        <v>11040.625</v>
      </c>
      <c r="L210" s="61">
        <v>13548.5</v>
      </c>
    </row>
    <row r="211" spans="1:12" s="56" customFormat="1">
      <c r="A211" s="56" t="s">
        <v>53</v>
      </c>
      <c r="B211" s="61">
        <v>531961.875</v>
      </c>
      <c r="C211" s="61">
        <v>65904.75</v>
      </c>
      <c r="D211" s="61">
        <v>59135.125</v>
      </c>
      <c r="E211" s="61">
        <v>39072.625</v>
      </c>
      <c r="F211" s="61">
        <v>37123.25</v>
      </c>
      <c r="G211" s="61">
        <v>38447</v>
      </c>
      <c r="H211" s="61">
        <v>36878.5</v>
      </c>
      <c r="I211" s="61">
        <v>50352.75</v>
      </c>
      <c r="J211" s="61">
        <v>55955.125</v>
      </c>
      <c r="K211" s="61">
        <v>72976.5</v>
      </c>
      <c r="L211" s="61">
        <v>76116.25</v>
      </c>
    </row>
    <row r="212" spans="1:12" ht="15" customHeight="1">
      <c r="A212" s="56"/>
      <c r="B212" s="61"/>
      <c r="C212" s="56"/>
      <c r="D212" s="56"/>
      <c r="E212" s="56"/>
      <c r="F212" s="56"/>
      <c r="G212" s="56"/>
      <c r="H212" s="56"/>
      <c r="I212" s="56"/>
      <c r="J212" s="56"/>
      <c r="K212" s="56"/>
      <c r="L212" s="56"/>
    </row>
    <row r="213" spans="1:12" s="56" customFormat="1">
      <c r="A213" s="76" t="s">
        <v>41</v>
      </c>
      <c r="B213" s="167">
        <v>44.587499999999999</v>
      </c>
      <c r="C213" s="167">
        <v>49.515000000000001</v>
      </c>
      <c r="D213" s="167">
        <v>47.42</v>
      </c>
      <c r="E213" s="167">
        <v>46.983750000000001</v>
      </c>
      <c r="F213" s="167">
        <v>45.8825</v>
      </c>
      <c r="G213" s="167">
        <v>45.646250000000002</v>
      </c>
      <c r="H213" s="167">
        <v>44.92</v>
      </c>
      <c r="I213" s="167">
        <v>44.936250000000001</v>
      </c>
      <c r="J213" s="167">
        <v>41.768749999999997</v>
      </c>
      <c r="K213" s="167">
        <v>41.521250000000002</v>
      </c>
      <c r="L213" s="167">
        <v>37.301250000000003</v>
      </c>
    </row>
    <row r="214" spans="1:12" s="60" customFormat="1">
      <c r="A214" s="60" t="s">
        <v>43</v>
      </c>
      <c r="B214" s="168">
        <v>43.396250000000002</v>
      </c>
      <c r="C214" s="168">
        <v>47.143749999999997</v>
      </c>
      <c r="D214" s="168">
        <v>45.368749999999999</v>
      </c>
      <c r="E214" s="168">
        <v>44.518749999999997</v>
      </c>
      <c r="F214" s="168">
        <v>42.193750000000001</v>
      </c>
      <c r="G214" s="168">
        <v>41.693750000000001</v>
      </c>
      <c r="H214" s="168">
        <v>42.265000000000001</v>
      </c>
      <c r="I214" s="168">
        <v>43.868749999999999</v>
      </c>
      <c r="J214" s="168">
        <v>40.292499999999997</v>
      </c>
      <c r="K214" s="168">
        <v>34.405000000000001</v>
      </c>
      <c r="L214" s="168">
        <v>37.4925</v>
      </c>
    </row>
    <row r="215" spans="1:12" s="56" customFormat="1">
      <c r="A215" s="56" t="s">
        <v>44</v>
      </c>
      <c r="B215" s="135">
        <v>47.43</v>
      </c>
      <c r="C215" s="135">
        <v>0</v>
      </c>
      <c r="D215" s="135">
        <v>64.146666666666661</v>
      </c>
      <c r="E215" s="135">
        <v>0</v>
      </c>
      <c r="F215" s="135">
        <v>74.125</v>
      </c>
      <c r="G215" s="135">
        <v>48</v>
      </c>
      <c r="H215" s="135">
        <v>57.11</v>
      </c>
      <c r="I215" s="135">
        <v>50.4</v>
      </c>
      <c r="J215" s="135">
        <v>43.908000000000001</v>
      </c>
      <c r="K215" s="135">
        <v>41.796666666666667</v>
      </c>
      <c r="L215" s="135">
        <v>44.25</v>
      </c>
    </row>
    <row r="216" spans="1:12" s="56" customFormat="1">
      <c r="A216" s="56" t="s">
        <v>54</v>
      </c>
      <c r="B216" s="135">
        <v>46.96875</v>
      </c>
      <c r="C216" s="135">
        <v>47.012500000000003</v>
      </c>
      <c r="D216" s="135">
        <v>48.055</v>
      </c>
      <c r="E216" s="135">
        <v>48.941249999999997</v>
      </c>
      <c r="F216" s="135">
        <v>49.332500000000003</v>
      </c>
      <c r="G216" s="135">
        <v>47.494999999999997</v>
      </c>
      <c r="H216" s="135">
        <v>47.098750000000003</v>
      </c>
      <c r="I216" s="135">
        <v>44.566249999999997</v>
      </c>
      <c r="J216" s="135">
        <v>42.581249999999997</v>
      </c>
      <c r="K216" s="135">
        <v>46.113750000000003</v>
      </c>
      <c r="L216" s="135">
        <v>44.857500000000002</v>
      </c>
    </row>
    <row r="217" spans="1:12" s="56" customFormat="1">
      <c r="A217" s="56" t="s">
        <v>46</v>
      </c>
      <c r="B217" s="135">
        <v>43.36</v>
      </c>
      <c r="C217" s="135">
        <v>59</v>
      </c>
      <c r="D217" s="135">
        <v>47.597999999999999</v>
      </c>
      <c r="E217" s="135">
        <v>44.456000000000003</v>
      </c>
      <c r="F217" s="135">
        <v>47.49666666666667</v>
      </c>
      <c r="G217" s="135">
        <v>41.405999999999999</v>
      </c>
      <c r="H217" s="135">
        <v>38.78</v>
      </c>
      <c r="I217" s="135">
        <v>37.832500000000003</v>
      </c>
      <c r="J217" s="135">
        <v>44.965000000000003</v>
      </c>
      <c r="K217" s="135">
        <v>42.134</v>
      </c>
      <c r="L217" s="135">
        <v>42.196249999999999</v>
      </c>
    </row>
    <row r="218" spans="1:12" s="56" customFormat="1">
      <c r="A218" s="56" t="s">
        <v>47</v>
      </c>
      <c r="B218" s="135">
        <v>45.073749999999997</v>
      </c>
      <c r="C218" s="135">
        <v>46.138750000000002</v>
      </c>
      <c r="D218" s="135">
        <v>45.602499999999999</v>
      </c>
      <c r="E218" s="135">
        <v>45.666249999999998</v>
      </c>
      <c r="F218" s="135">
        <v>48.673749999999998</v>
      </c>
      <c r="G218" s="135">
        <v>48.685000000000002</v>
      </c>
      <c r="H218" s="135">
        <v>47.643749999999997</v>
      </c>
      <c r="I218" s="135">
        <v>45.393749999999997</v>
      </c>
      <c r="J218" s="135">
        <v>44.827500000000001</v>
      </c>
      <c r="K218" s="135">
        <v>44.597499999999997</v>
      </c>
      <c r="L218" s="135">
        <v>37.893749999999997</v>
      </c>
    </row>
    <row r="219" spans="1:12" s="56" customFormat="1">
      <c r="A219" s="56" t="s">
        <v>48</v>
      </c>
      <c r="B219" s="135">
        <v>45.651249999999997</v>
      </c>
      <c r="C219" s="135">
        <v>51.005000000000003</v>
      </c>
      <c r="D219" s="135">
        <v>49.1325</v>
      </c>
      <c r="E219" s="135">
        <v>49.37</v>
      </c>
      <c r="F219" s="135">
        <v>47.548749999999998</v>
      </c>
      <c r="G219" s="135">
        <v>48.528750000000002</v>
      </c>
      <c r="H219" s="135">
        <v>45.317500000000003</v>
      </c>
      <c r="I219" s="135">
        <v>46.094999999999999</v>
      </c>
      <c r="J219" s="135">
        <v>42.98</v>
      </c>
      <c r="K219" s="135">
        <v>41.696249999999999</v>
      </c>
      <c r="L219" s="135">
        <v>37.708750000000002</v>
      </c>
    </row>
    <row r="220" spans="1:12" s="56" customFormat="1">
      <c r="A220" s="56" t="s">
        <v>49</v>
      </c>
      <c r="B220" s="135">
        <v>43.701250000000002</v>
      </c>
      <c r="C220" s="135">
        <v>47.59375</v>
      </c>
      <c r="D220" s="135">
        <v>51.583750000000002</v>
      </c>
      <c r="E220" s="135">
        <v>46.042499999999997</v>
      </c>
      <c r="F220" s="135">
        <v>46.372500000000002</v>
      </c>
      <c r="G220" s="135">
        <v>44.341250000000002</v>
      </c>
      <c r="H220" s="135">
        <v>41.431249999999999</v>
      </c>
      <c r="I220" s="135">
        <v>46.58</v>
      </c>
      <c r="J220" s="135">
        <v>38.33</v>
      </c>
      <c r="K220" s="135">
        <v>41.608750000000001</v>
      </c>
      <c r="L220" s="135">
        <v>32.865000000000002</v>
      </c>
    </row>
    <row r="221" spans="1:12" s="56" customFormat="1">
      <c r="A221" s="56" t="s">
        <v>50</v>
      </c>
      <c r="B221" s="135">
        <v>52.371250000000003</v>
      </c>
      <c r="C221" s="135">
        <v>50.91</v>
      </c>
      <c r="D221" s="135">
        <v>62.097499999999997</v>
      </c>
      <c r="E221" s="135">
        <v>57.282499999999999</v>
      </c>
      <c r="F221" s="135">
        <v>55.738750000000003</v>
      </c>
      <c r="G221" s="135">
        <v>54.608750000000001</v>
      </c>
      <c r="H221" s="135">
        <v>57.611249999999998</v>
      </c>
      <c r="I221" s="135">
        <v>53.282499999999999</v>
      </c>
      <c r="J221" s="135">
        <v>49.636249999999997</v>
      </c>
      <c r="K221" s="135">
        <v>47.641249999999999</v>
      </c>
      <c r="L221" s="135">
        <v>37.763750000000002</v>
      </c>
    </row>
    <row r="222" spans="1:12" s="56" customFormat="1">
      <c r="A222" s="56" t="s">
        <v>51</v>
      </c>
      <c r="B222" s="135">
        <v>42.651249999999997</v>
      </c>
      <c r="C222" s="135">
        <v>0</v>
      </c>
      <c r="D222" s="135">
        <v>45.63</v>
      </c>
      <c r="E222" s="135">
        <v>44</v>
      </c>
      <c r="F222" s="135">
        <v>26.363333333333333</v>
      </c>
      <c r="G222" s="135">
        <v>48.181249999999999</v>
      </c>
      <c r="H222" s="135">
        <v>40.523333333333333</v>
      </c>
      <c r="I222" s="135">
        <v>44.433750000000003</v>
      </c>
      <c r="J222" s="135">
        <v>43.265000000000001</v>
      </c>
      <c r="K222" s="135">
        <v>43.75</v>
      </c>
      <c r="L222" s="135">
        <v>39.151249999999997</v>
      </c>
    </row>
    <row r="223" spans="1:12" s="56" customFormat="1">
      <c r="A223" s="56" t="s">
        <v>52</v>
      </c>
      <c r="B223" s="135">
        <v>43.048749999999998</v>
      </c>
      <c r="C223" s="135">
        <v>59.94</v>
      </c>
      <c r="D223" s="135">
        <v>51.342500000000001</v>
      </c>
      <c r="E223" s="135">
        <v>45.164999999999999</v>
      </c>
      <c r="F223" s="135">
        <v>40.706249999999997</v>
      </c>
      <c r="G223" s="135">
        <v>38.571428571428569</v>
      </c>
      <c r="H223" s="135">
        <v>35.128749999999997</v>
      </c>
      <c r="I223" s="135">
        <v>39.704999999999998</v>
      </c>
      <c r="J223" s="135">
        <v>35.865000000000002</v>
      </c>
      <c r="K223" s="135">
        <v>42.2</v>
      </c>
      <c r="L223" s="135">
        <v>36.303750000000001</v>
      </c>
    </row>
    <row r="224" spans="1:12" s="56" customFormat="1">
      <c r="A224" s="56" t="s">
        <v>53</v>
      </c>
      <c r="B224" s="135">
        <v>39.67</v>
      </c>
      <c r="C224" s="135">
        <v>49.962499999999999</v>
      </c>
      <c r="D224" s="135">
        <v>43.263750000000002</v>
      </c>
      <c r="E224" s="135">
        <v>41.286250000000003</v>
      </c>
      <c r="F224" s="135">
        <v>39.141249999999999</v>
      </c>
      <c r="G224" s="135">
        <v>38.787500000000001</v>
      </c>
      <c r="H224" s="135">
        <v>37.715000000000003</v>
      </c>
      <c r="I224" s="135">
        <v>39.376249999999999</v>
      </c>
      <c r="J224" s="135">
        <v>36.053750000000001</v>
      </c>
      <c r="K224" s="135">
        <v>36.6175</v>
      </c>
      <c r="L224" s="135">
        <v>35.102499999999999</v>
      </c>
    </row>
    <row r="225" spans="1:12" s="56" customFormat="1">
      <c r="A225" s="91"/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</row>
    <row r="226" spans="1:12" s="56" customFormat="1">
      <c r="A226" s="340">
        <v>1999</v>
      </c>
      <c r="B226" s="340"/>
      <c r="C226" s="340"/>
      <c r="D226" s="340"/>
      <c r="E226" s="340"/>
      <c r="F226" s="340"/>
      <c r="G226" s="340"/>
      <c r="H226" s="340"/>
      <c r="I226" s="340"/>
      <c r="J226" s="340"/>
      <c r="K226" s="340"/>
      <c r="L226" s="340"/>
    </row>
    <row r="227" spans="1:12" s="56" customFormat="1">
      <c r="A227" s="344" t="s">
        <v>28</v>
      </c>
      <c r="B227" s="338" t="s">
        <v>29</v>
      </c>
      <c r="C227" s="335" t="s">
        <v>30</v>
      </c>
      <c r="D227" s="335"/>
      <c r="E227" s="335"/>
      <c r="F227" s="335"/>
      <c r="G227" s="335"/>
      <c r="H227" s="335"/>
      <c r="I227" s="335"/>
      <c r="J227" s="335"/>
      <c r="K227" s="335"/>
      <c r="L227" s="335"/>
    </row>
    <row r="228" spans="1:12" s="56" customFormat="1">
      <c r="A228" s="345"/>
      <c r="B228" s="339"/>
      <c r="C228" s="132">
        <v>1</v>
      </c>
      <c r="D228" s="132">
        <v>2</v>
      </c>
      <c r="E228" s="132">
        <v>3</v>
      </c>
      <c r="F228" s="132">
        <v>4</v>
      </c>
      <c r="G228" s="132">
        <v>5</v>
      </c>
      <c r="H228" s="132">
        <v>6</v>
      </c>
      <c r="I228" s="132">
        <v>7</v>
      </c>
      <c r="J228" s="132">
        <v>8</v>
      </c>
      <c r="K228" s="132">
        <v>9</v>
      </c>
      <c r="L228" s="132">
        <v>10</v>
      </c>
    </row>
    <row r="229" spans="1:12" s="56" customFormat="1">
      <c r="A229" s="76" t="s">
        <v>31</v>
      </c>
      <c r="B229" s="77">
        <v>2914488.7777777775</v>
      </c>
      <c r="C229" s="77">
        <v>291448.33333333331</v>
      </c>
      <c r="D229" s="77">
        <v>291448.33333333331</v>
      </c>
      <c r="E229" s="77">
        <v>291448.33333333331</v>
      </c>
      <c r="F229" s="77">
        <v>291448.33333333331</v>
      </c>
      <c r="G229" s="77">
        <v>291448.33333333331</v>
      </c>
      <c r="H229" s="77">
        <v>291448.33333333331</v>
      </c>
      <c r="I229" s="77">
        <v>291448.33333333331</v>
      </c>
      <c r="J229" s="77">
        <v>291448.33333333331</v>
      </c>
      <c r="K229" s="77">
        <v>291448.33333333331</v>
      </c>
      <c r="L229" s="77">
        <v>291453.77777777769</v>
      </c>
    </row>
    <row r="230" spans="1:12" s="60" customFormat="1">
      <c r="A230" s="60" t="s">
        <v>43</v>
      </c>
      <c r="B230" s="99">
        <v>497979.4444444445</v>
      </c>
      <c r="C230" s="99">
        <v>78123.666666666672</v>
      </c>
      <c r="D230" s="99">
        <v>88313.555555555562</v>
      </c>
      <c r="E230" s="99">
        <v>79180.666666666672</v>
      </c>
      <c r="F230" s="99">
        <v>62240.444444444445</v>
      </c>
      <c r="G230" s="99">
        <v>39215.666666666664</v>
      </c>
      <c r="H230" s="99">
        <v>39116.888888888891</v>
      </c>
      <c r="I230" s="99">
        <v>34226.444444444445</v>
      </c>
      <c r="J230" s="99">
        <v>29045.666666666668</v>
      </c>
      <c r="K230" s="99">
        <v>22634.333333333332</v>
      </c>
      <c r="L230" s="99">
        <v>25882.111111111109</v>
      </c>
    </row>
    <row r="231" spans="1:12" s="56" customFormat="1">
      <c r="A231" s="56" t="s">
        <v>44</v>
      </c>
      <c r="B231" s="61">
        <v>7600.2222222222226</v>
      </c>
      <c r="C231" s="61">
        <v>0</v>
      </c>
      <c r="D231" s="61">
        <v>0</v>
      </c>
      <c r="E231" s="61">
        <v>599</v>
      </c>
      <c r="F231" s="61">
        <v>0</v>
      </c>
      <c r="G231" s="61">
        <v>314</v>
      </c>
      <c r="H231" s="61">
        <v>313.66666666666669</v>
      </c>
      <c r="I231" s="61">
        <v>156.33333333333334</v>
      </c>
      <c r="J231" s="61">
        <v>799.66666666666663</v>
      </c>
      <c r="K231" s="61">
        <v>780</v>
      </c>
      <c r="L231" s="61">
        <v>4637.5555555555557</v>
      </c>
    </row>
    <row r="232" spans="1:12" s="56" customFormat="1">
      <c r="A232" s="56" t="s">
        <v>54</v>
      </c>
      <c r="B232" s="61">
        <v>515663.66666666663</v>
      </c>
      <c r="C232" s="61">
        <v>33670.888888888891</v>
      </c>
      <c r="D232" s="61">
        <v>45089.666666666664</v>
      </c>
      <c r="E232" s="61">
        <v>68018.333333333328</v>
      </c>
      <c r="F232" s="61">
        <v>69079.333333333328</v>
      </c>
      <c r="G232" s="61">
        <v>66159.222222222219</v>
      </c>
      <c r="H232" s="61">
        <v>62102.333333333336</v>
      </c>
      <c r="I232" s="61">
        <v>49538.777777777781</v>
      </c>
      <c r="J232" s="61">
        <v>45350.111111111109</v>
      </c>
      <c r="K232" s="61">
        <v>36748</v>
      </c>
      <c r="L232" s="61">
        <v>39907</v>
      </c>
    </row>
    <row r="233" spans="1:12" s="56" customFormat="1">
      <c r="A233" s="56" t="s">
        <v>46</v>
      </c>
      <c r="B233" s="61">
        <v>13163.777777777777</v>
      </c>
      <c r="C233" s="61">
        <v>231.66666666666666</v>
      </c>
      <c r="D233" s="61">
        <v>1830.7777777777778</v>
      </c>
      <c r="E233" s="61">
        <v>438.77777777777777</v>
      </c>
      <c r="F233" s="61">
        <v>501.22222222222223</v>
      </c>
      <c r="G233" s="61">
        <v>738.77777777777783</v>
      </c>
      <c r="H233" s="61">
        <v>755.88888888888891</v>
      </c>
      <c r="I233" s="61">
        <v>1981</v>
      </c>
      <c r="J233" s="61">
        <v>2560.6666666666665</v>
      </c>
      <c r="K233" s="61">
        <v>1419.3333333333333</v>
      </c>
      <c r="L233" s="61">
        <v>2705.6666666666665</v>
      </c>
    </row>
    <row r="234" spans="1:12" s="56" customFormat="1">
      <c r="A234" s="56" t="s">
        <v>47</v>
      </c>
      <c r="B234" s="61">
        <v>213609.44444444447</v>
      </c>
      <c r="C234" s="61">
        <v>6701.7777777777774</v>
      </c>
      <c r="D234" s="61">
        <v>13957.888888888889</v>
      </c>
      <c r="E234" s="61">
        <v>11551.444444444445</v>
      </c>
      <c r="F234" s="61">
        <v>21532.222222222223</v>
      </c>
      <c r="G234" s="61">
        <v>22221.222222222223</v>
      </c>
      <c r="H234" s="61">
        <v>34019.111111111109</v>
      </c>
      <c r="I234" s="61">
        <v>28266.333333333332</v>
      </c>
      <c r="J234" s="61">
        <v>31836.333333333332</v>
      </c>
      <c r="K234" s="61">
        <v>22913.777777777777</v>
      </c>
      <c r="L234" s="61">
        <v>20609.333333333332</v>
      </c>
    </row>
    <row r="235" spans="1:12" s="56" customFormat="1">
      <c r="A235" s="56" t="s">
        <v>48</v>
      </c>
      <c r="B235" s="61">
        <v>623325.77777777764</v>
      </c>
      <c r="C235" s="61">
        <v>70902.444444444438</v>
      </c>
      <c r="D235" s="61">
        <v>51113.333333333336</v>
      </c>
      <c r="E235" s="61">
        <v>52083.222222222219</v>
      </c>
      <c r="F235" s="61">
        <v>53183.444444444445</v>
      </c>
      <c r="G235" s="61">
        <v>65640.888888888891</v>
      </c>
      <c r="H235" s="61">
        <v>59424.333333333336</v>
      </c>
      <c r="I235" s="61">
        <v>63536.333333333336</v>
      </c>
      <c r="J235" s="61">
        <v>67799.222222222219</v>
      </c>
      <c r="K235" s="61">
        <v>74160.444444444438</v>
      </c>
      <c r="L235" s="61">
        <v>65482.111111111109</v>
      </c>
    </row>
    <row r="236" spans="1:12" s="56" customFormat="1">
      <c r="A236" s="56" t="s">
        <v>49</v>
      </c>
      <c r="B236" s="61">
        <v>137134.33333333334</v>
      </c>
      <c r="C236" s="61">
        <v>9404.4444444444453</v>
      </c>
      <c r="D236" s="61">
        <v>12312.555555555555</v>
      </c>
      <c r="E236" s="61">
        <v>11593.333333333334</v>
      </c>
      <c r="F236" s="61">
        <v>17423.222222222223</v>
      </c>
      <c r="G236" s="61">
        <v>19024.444444444445</v>
      </c>
      <c r="H236" s="61">
        <v>15448</v>
      </c>
      <c r="I236" s="61">
        <v>15107.666666666666</v>
      </c>
      <c r="J236" s="61">
        <v>13626.777777777777</v>
      </c>
      <c r="K236" s="61">
        <v>12475</v>
      </c>
      <c r="L236" s="61">
        <v>10718.888888888889</v>
      </c>
    </row>
    <row r="237" spans="1:12" s="56" customFormat="1">
      <c r="A237" s="56" t="s">
        <v>50</v>
      </c>
      <c r="B237" s="61">
        <v>218166.77777777775</v>
      </c>
      <c r="C237" s="61">
        <v>4449.2222222222226</v>
      </c>
      <c r="D237" s="61">
        <v>15512</v>
      </c>
      <c r="E237" s="61">
        <v>21392.222222222223</v>
      </c>
      <c r="F237" s="61">
        <v>20031.222222222223</v>
      </c>
      <c r="G237" s="61">
        <v>24811.111111111109</v>
      </c>
      <c r="H237" s="61">
        <v>23261.333333333332</v>
      </c>
      <c r="I237" s="61">
        <v>26545.111111111109</v>
      </c>
      <c r="J237" s="61">
        <v>29175.666666666668</v>
      </c>
      <c r="K237" s="61">
        <v>32228.222222222223</v>
      </c>
      <c r="L237" s="61">
        <v>20760.666666666668</v>
      </c>
    </row>
    <row r="238" spans="1:12" s="56" customFormat="1">
      <c r="A238" s="56" t="s">
        <v>51</v>
      </c>
      <c r="B238" s="61">
        <v>37891.888888888891</v>
      </c>
      <c r="C238" s="61">
        <v>398.66666666666669</v>
      </c>
      <c r="D238" s="61">
        <v>731.88888888888891</v>
      </c>
      <c r="E238" s="61">
        <v>468.55555555555554</v>
      </c>
      <c r="F238" s="61">
        <v>1191.2222222222222</v>
      </c>
      <c r="G238" s="61">
        <v>1687.1111111111111</v>
      </c>
      <c r="H238" s="61">
        <v>3496.5555555555557</v>
      </c>
      <c r="I238" s="61">
        <v>3942.8888888888887</v>
      </c>
      <c r="J238" s="61">
        <v>4857.5555555555557</v>
      </c>
      <c r="K238" s="61">
        <v>6885.5555555555557</v>
      </c>
      <c r="L238" s="61">
        <v>14231.888888888889</v>
      </c>
    </row>
    <row r="239" spans="1:12" ht="15" customHeight="1">
      <c r="A239" s="56" t="s">
        <v>52</v>
      </c>
      <c r="B239" s="61">
        <v>106595.33333333333</v>
      </c>
      <c r="C239" s="61">
        <v>8936.4444444444453</v>
      </c>
      <c r="D239" s="61">
        <v>13800.555555555555</v>
      </c>
      <c r="E239" s="61">
        <v>9404.2222222222226</v>
      </c>
      <c r="F239" s="61">
        <v>7273.2222222222226</v>
      </c>
      <c r="G239" s="61">
        <v>11880.555555555555</v>
      </c>
      <c r="H239" s="61">
        <v>8811.6666666666661</v>
      </c>
      <c r="I239" s="61">
        <v>8112.8888888888887</v>
      </c>
      <c r="J239" s="61">
        <v>10917.666666666666</v>
      </c>
      <c r="K239" s="61">
        <v>15595.222222222223</v>
      </c>
      <c r="L239" s="61">
        <v>11862.888888888889</v>
      </c>
    </row>
    <row r="240" spans="1:12">
      <c r="A240" s="56" t="s">
        <v>53</v>
      </c>
      <c r="B240" s="61">
        <v>543358.11111111112</v>
      </c>
      <c r="C240" s="61">
        <v>78629.111111111109</v>
      </c>
      <c r="D240" s="61">
        <v>48786.111111111109</v>
      </c>
      <c r="E240" s="61">
        <v>36718.555555555555</v>
      </c>
      <c r="F240" s="61">
        <v>38992.777777777781</v>
      </c>
      <c r="G240" s="61">
        <v>39755.333333333336</v>
      </c>
      <c r="H240" s="61">
        <v>44698.555555555555</v>
      </c>
      <c r="I240" s="61">
        <v>60034.555555555555</v>
      </c>
      <c r="J240" s="61">
        <v>55479</v>
      </c>
      <c r="K240" s="61">
        <v>65608.444444444438</v>
      </c>
      <c r="L240" s="61">
        <v>74655.666666666672</v>
      </c>
    </row>
    <row r="241" spans="1:12">
      <c r="A241" s="56"/>
      <c r="B241" s="61"/>
      <c r="C241" s="56"/>
      <c r="D241" s="56"/>
      <c r="E241" s="56"/>
      <c r="F241" s="56"/>
      <c r="G241" s="56"/>
      <c r="H241" s="56"/>
      <c r="I241" s="56"/>
      <c r="J241" s="56"/>
      <c r="K241" s="56"/>
      <c r="L241" s="56"/>
    </row>
    <row r="242" spans="1:12">
      <c r="A242" s="76" t="s">
        <v>41</v>
      </c>
      <c r="B242" s="167">
        <v>44.93888888888889</v>
      </c>
      <c r="C242" s="167">
        <v>47.922222222222224</v>
      </c>
      <c r="D242" s="167">
        <v>47.31</v>
      </c>
      <c r="E242" s="167">
        <v>45.956666666666671</v>
      </c>
      <c r="F242" s="167">
        <v>45.1</v>
      </c>
      <c r="G242" s="167">
        <v>46.00888888888889</v>
      </c>
      <c r="H242" s="167">
        <v>45.417777777777779</v>
      </c>
      <c r="I242" s="167">
        <v>44.81</v>
      </c>
      <c r="J242" s="167">
        <v>44.403333333333336</v>
      </c>
      <c r="K242" s="167">
        <v>42.766666666666666</v>
      </c>
      <c r="L242" s="167">
        <v>39.691111111111113</v>
      </c>
    </row>
    <row r="243" spans="1:12" s="115" customFormat="1">
      <c r="A243" s="60" t="s">
        <v>43</v>
      </c>
      <c r="B243" s="168">
        <v>41.93666666666666</v>
      </c>
      <c r="C243" s="168">
        <v>45.607777777777784</v>
      </c>
      <c r="D243" s="168">
        <v>43.537777777777784</v>
      </c>
      <c r="E243" s="168">
        <v>41.215555555555561</v>
      </c>
      <c r="F243" s="168">
        <v>40.364444444444445</v>
      </c>
      <c r="G243" s="168">
        <v>42.14</v>
      </c>
      <c r="H243" s="168">
        <v>42.333333333333343</v>
      </c>
      <c r="I243" s="168">
        <v>39.014444444444443</v>
      </c>
      <c r="J243" s="168">
        <v>43.031111111111109</v>
      </c>
      <c r="K243" s="168">
        <v>41.152222222222221</v>
      </c>
      <c r="L243" s="168">
        <v>34.586666666666673</v>
      </c>
    </row>
    <row r="244" spans="1:12">
      <c r="A244" s="56" t="s">
        <v>44</v>
      </c>
      <c r="B244" s="135">
        <v>41.487777777777779</v>
      </c>
      <c r="C244" s="135">
        <v>0</v>
      </c>
      <c r="D244" s="135">
        <v>0</v>
      </c>
      <c r="E244" s="135">
        <v>42.648000000000003</v>
      </c>
      <c r="F244" s="135">
        <v>0</v>
      </c>
      <c r="G244" s="135">
        <v>40</v>
      </c>
      <c r="H244" s="135">
        <v>40</v>
      </c>
      <c r="I244" s="135">
        <v>54</v>
      </c>
      <c r="J244" s="135">
        <v>40</v>
      </c>
      <c r="K244" s="135">
        <v>40</v>
      </c>
      <c r="L244" s="135">
        <v>41.611111111111114</v>
      </c>
    </row>
    <row r="245" spans="1:12">
      <c r="A245" s="56" t="s">
        <v>54</v>
      </c>
      <c r="B245" s="135">
        <v>46.217777777777783</v>
      </c>
      <c r="C245" s="135">
        <v>46.18333333333333</v>
      </c>
      <c r="D245" s="135">
        <v>48.576666666666668</v>
      </c>
      <c r="E245" s="135">
        <v>46.375555555555557</v>
      </c>
      <c r="F245" s="135">
        <v>46.627777777777773</v>
      </c>
      <c r="G245" s="135">
        <v>46.216666666666669</v>
      </c>
      <c r="H245" s="135">
        <v>46.924444444444447</v>
      </c>
      <c r="I245" s="135">
        <v>46.808888888888887</v>
      </c>
      <c r="J245" s="135">
        <v>44.491111111111117</v>
      </c>
      <c r="K245" s="135">
        <v>44.308888888888895</v>
      </c>
      <c r="L245" s="135">
        <v>44.301111111111105</v>
      </c>
    </row>
    <row r="246" spans="1:12">
      <c r="A246" s="56" t="s">
        <v>46</v>
      </c>
      <c r="B246" s="135">
        <v>47.015555555555551</v>
      </c>
      <c r="C246" s="135">
        <v>72</v>
      </c>
      <c r="D246" s="135">
        <v>50.494999999999997</v>
      </c>
      <c r="E246" s="135">
        <v>54.384999999999998</v>
      </c>
      <c r="F246" s="135">
        <v>44.4</v>
      </c>
      <c r="G246" s="135">
        <v>48.634999999999998</v>
      </c>
      <c r="H246" s="135">
        <v>44.333333333333336</v>
      </c>
      <c r="I246" s="135">
        <v>46.568888888888893</v>
      </c>
      <c r="J246" s="135">
        <v>42.522222222222226</v>
      </c>
      <c r="K246" s="135">
        <v>39.301428571428573</v>
      </c>
      <c r="L246" s="135">
        <v>47.284444444444439</v>
      </c>
    </row>
    <row r="247" spans="1:12">
      <c r="A247" s="56" t="s">
        <v>47</v>
      </c>
      <c r="B247" s="135">
        <v>45.666666666666664</v>
      </c>
      <c r="C247" s="135">
        <v>49.947777777777773</v>
      </c>
      <c r="D247" s="135">
        <v>45.905555555555551</v>
      </c>
      <c r="E247" s="135">
        <v>48.284444444444446</v>
      </c>
      <c r="F247" s="135">
        <v>45.104444444444439</v>
      </c>
      <c r="G247" s="135">
        <v>47.131111111111103</v>
      </c>
      <c r="H247" s="135">
        <v>47.79</v>
      </c>
      <c r="I247" s="135">
        <v>45.463333333333338</v>
      </c>
      <c r="J247" s="135">
        <v>44.247777777777777</v>
      </c>
      <c r="K247" s="135">
        <v>43.183333333333337</v>
      </c>
      <c r="L247" s="135">
        <v>43.265555555555551</v>
      </c>
    </row>
    <row r="248" spans="1:12">
      <c r="A248" s="56" t="s">
        <v>48</v>
      </c>
      <c r="B248" s="135">
        <v>46.621111111111112</v>
      </c>
      <c r="C248" s="135">
        <v>48.151111111111113</v>
      </c>
      <c r="D248" s="135">
        <v>51.335555555555551</v>
      </c>
      <c r="E248" s="135">
        <v>49.117777777777775</v>
      </c>
      <c r="F248" s="135">
        <v>49.716666666666669</v>
      </c>
      <c r="G248" s="135">
        <v>47.602222222222224</v>
      </c>
      <c r="H248" s="135">
        <v>46.576666666666668</v>
      </c>
      <c r="I248" s="135">
        <v>47.461111111111109</v>
      </c>
      <c r="J248" s="135">
        <v>45.347777777777779</v>
      </c>
      <c r="K248" s="135">
        <v>43.12</v>
      </c>
      <c r="L248" s="135">
        <v>40.283333333333339</v>
      </c>
    </row>
    <row r="249" spans="1:12">
      <c r="A249" s="56" t="s">
        <v>49</v>
      </c>
      <c r="B249" s="135">
        <v>47.266666666666666</v>
      </c>
      <c r="C249" s="135">
        <v>56.312222222222232</v>
      </c>
      <c r="D249" s="135">
        <v>52.821111111111108</v>
      </c>
      <c r="E249" s="135">
        <v>50.555555555555557</v>
      </c>
      <c r="F249" s="135">
        <v>45.943333333333328</v>
      </c>
      <c r="G249" s="135">
        <v>46.643333333333345</v>
      </c>
      <c r="H249" s="135">
        <v>44.474444444444451</v>
      </c>
      <c r="I249" s="135">
        <v>47.736666666666665</v>
      </c>
      <c r="J249" s="135">
        <v>45.151111111111113</v>
      </c>
      <c r="K249" s="135">
        <v>42.553333333333335</v>
      </c>
      <c r="L249" s="135">
        <v>41.457777777777771</v>
      </c>
    </row>
    <row r="250" spans="1:12">
      <c r="A250" s="56" t="s">
        <v>50</v>
      </c>
      <c r="B250" s="135">
        <v>52.524444444444441</v>
      </c>
      <c r="C250" s="135">
        <v>55.36</v>
      </c>
      <c r="D250" s="135">
        <v>58.585555555555551</v>
      </c>
      <c r="E250" s="135">
        <v>55.143333333333331</v>
      </c>
      <c r="F250" s="135">
        <v>54.407777777777788</v>
      </c>
      <c r="G250" s="135">
        <v>53.988888888888894</v>
      </c>
      <c r="H250" s="135">
        <v>52.421111111111117</v>
      </c>
      <c r="I250" s="135">
        <v>55.45</v>
      </c>
      <c r="J250" s="135">
        <v>51.23</v>
      </c>
      <c r="K250" s="135">
        <v>49.93666666666666</v>
      </c>
      <c r="L250" s="135">
        <v>43.451111111111111</v>
      </c>
    </row>
    <row r="251" spans="1:12">
      <c r="A251" s="56" t="s">
        <v>51</v>
      </c>
      <c r="B251" s="135">
        <v>42.216666666666669</v>
      </c>
      <c r="C251" s="135">
        <v>50</v>
      </c>
      <c r="D251" s="135">
        <v>44.41</v>
      </c>
      <c r="E251" s="135">
        <v>46</v>
      </c>
      <c r="F251" s="135">
        <v>54.105714285714285</v>
      </c>
      <c r="G251" s="135">
        <v>45.306666666666665</v>
      </c>
      <c r="H251" s="135">
        <v>39.246666666666655</v>
      </c>
      <c r="I251" s="135">
        <v>44.044444444444451</v>
      </c>
      <c r="J251" s="135">
        <v>43.405555555555559</v>
      </c>
      <c r="K251" s="135">
        <v>43.615555555555559</v>
      </c>
      <c r="L251" s="135">
        <v>40.200000000000003</v>
      </c>
    </row>
    <row r="252" spans="1:12">
      <c r="A252" s="56" t="s">
        <v>52</v>
      </c>
      <c r="B252" s="135">
        <v>42.944444444444436</v>
      </c>
      <c r="C252" s="135">
        <v>57.068888888888893</v>
      </c>
      <c r="D252" s="135">
        <v>47.253333333333337</v>
      </c>
      <c r="E252" s="135">
        <v>46.692222222222227</v>
      </c>
      <c r="F252" s="135">
        <v>39.478888888888882</v>
      </c>
      <c r="G252" s="135">
        <v>40.972222222222221</v>
      </c>
      <c r="H252" s="135">
        <v>41.122222222222227</v>
      </c>
      <c r="I252" s="135">
        <v>43.768888888888888</v>
      </c>
      <c r="J252" s="135">
        <v>41.632222222222225</v>
      </c>
      <c r="K252" s="135">
        <v>38.733333333333327</v>
      </c>
      <c r="L252" s="135">
        <v>36.116666666666667</v>
      </c>
    </row>
    <row r="253" spans="1:12">
      <c r="A253" s="56" t="s">
        <v>53</v>
      </c>
      <c r="B253" s="135">
        <v>41.231111111111119</v>
      </c>
      <c r="C253" s="135">
        <v>47.98</v>
      </c>
      <c r="D253" s="135">
        <v>44.214444444444446</v>
      </c>
      <c r="E253" s="135">
        <v>42.954444444444448</v>
      </c>
      <c r="F253" s="135">
        <v>39.049999999999997</v>
      </c>
      <c r="G253" s="135">
        <v>42.426666666666669</v>
      </c>
      <c r="H253" s="135">
        <v>40.63333333333334</v>
      </c>
      <c r="I253" s="135">
        <v>38.178888888888892</v>
      </c>
      <c r="J253" s="135">
        <v>41.527777777777779</v>
      </c>
      <c r="K253" s="135">
        <v>38.840000000000003</v>
      </c>
      <c r="L253" s="135">
        <v>36.543333333333337</v>
      </c>
    </row>
    <row r="254" spans="1:12">
      <c r="A254" s="91"/>
      <c r="B254" s="134"/>
      <c r="C254" s="134"/>
      <c r="D254" s="134"/>
      <c r="E254" s="134"/>
      <c r="F254" s="134"/>
      <c r="G254" s="134"/>
      <c r="H254" s="134"/>
      <c r="I254" s="134"/>
      <c r="J254" s="134"/>
      <c r="K254" s="134"/>
      <c r="L254" s="134"/>
    </row>
    <row r="255" spans="1:12">
      <c r="A255" s="340">
        <v>2000</v>
      </c>
      <c r="B255" s="340"/>
      <c r="C255" s="340"/>
      <c r="D255" s="340"/>
      <c r="E255" s="340"/>
      <c r="F255" s="340"/>
      <c r="G255" s="340"/>
      <c r="H255" s="340"/>
      <c r="I255" s="340"/>
      <c r="J255" s="340"/>
      <c r="K255" s="340"/>
      <c r="L255" s="340"/>
    </row>
    <row r="256" spans="1:12">
      <c r="A256" s="344" t="s">
        <v>28</v>
      </c>
      <c r="B256" s="338" t="s">
        <v>29</v>
      </c>
      <c r="C256" s="335" t="s">
        <v>30</v>
      </c>
      <c r="D256" s="335"/>
      <c r="E256" s="335"/>
      <c r="F256" s="335"/>
      <c r="G256" s="335"/>
      <c r="H256" s="335"/>
      <c r="I256" s="335"/>
      <c r="J256" s="335"/>
      <c r="K256" s="335"/>
      <c r="L256" s="335"/>
    </row>
    <row r="257" spans="1:12">
      <c r="A257" s="345"/>
      <c r="B257" s="339"/>
      <c r="C257" s="132">
        <v>1</v>
      </c>
      <c r="D257" s="132">
        <v>2</v>
      </c>
      <c r="E257" s="132">
        <v>3</v>
      </c>
      <c r="F257" s="132">
        <v>4</v>
      </c>
      <c r="G257" s="132">
        <v>5</v>
      </c>
      <c r="H257" s="132">
        <v>6</v>
      </c>
      <c r="I257" s="132">
        <v>7</v>
      </c>
      <c r="J257" s="132">
        <v>8</v>
      </c>
      <c r="K257" s="132">
        <v>9</v>
      </c>
      <c r="L257" s="132">
        <v>10</v>
      </c>
    </row>
    <row r="258" spans="1:12">
      <c r="A258" s="170" t="s">
        <v>31</v>
      </c>
      <c r="B258" s="138">
        <v>2974626.5</v>
      </c>
      <c r="C258" s="138">
        <v>297462</v>
      </c>
      <c r="D258" s="138">
        <v>297462</v>
      </c>
      <c r="E258" s="138">
        <v>297462</v>
      </c>
      <c r="F258" s="138">
        <v>297462</v>
      </c>
      <c r="G258" s="138">
        <v>297462</v>
      </c>
      <c r="H258" s="138">
        <v>297462</v>
      </c>
      <c r="I258" s="138">
        <v>297462</v>
      </c>
      <c r="J258" s="138">
        <v>297462</v>
      </c>
      <c r="K258" s="138">
        <v>297462</v>
      </c>
      <c r="L258" s="138">
        <v>297468.5</v>
      </c>
    </row>
    <row r="259" spans="1:12" s="115" customFormat="1">
      <c r="A259" s="60" t="s">
        <v>43</v>
      </c>
      <c r="B259" s="171">
        <v>459320</v>
      </c>
      <c r="C259" s="171">
        <v>102639.5</v>
      </c>
      <c r="D259" s="171">
        <v>81343</v>
      </c>
      <c r="E259" s="171">
        <v>56046.5</v>
      </c>
      <c r="F259" s="171">
        <v>60822.5</v>
      </c>
      <c r="G259" s="171">
        <v>40039.5</v>
      </c>
      <c r="H259" s="171">
        <v>39361</v>
      </c>
      <c r="I259" s="171">
        <v>29514</v>
      </c>
      <c r="J259" s="171">
        <v>17894.5</v>
      </c>
      <c r="K259" s="171">
        <v>15295.5</v>
      </c>
      <c r="L259" s="171">
        <v>16364</v>
      </c>
    </row>
    <row r="260" spans="1:12">
      <c r="A260" s="56" t="s">
        <v>44</v>
      </c>
      <c r="B260" s="172">
        <v>6022.5</v>
      </c>
      <c r="C260" s="172">
        <v>296.5</v>
      </c>
      <c r="D260" s="172">
        <v>877</v>
      </c>
      <c r="E260" s="172">
        <v>307.5</v>
      </c>
      <c r="F260" s="172">
        <v>729</v>
      </c>
      <c r="G260" s="172">
        <v>0</v>
      </c>
      <c r="H260" s="172">
        <v>277</v>
      </c>
      <c r="I260" s="172">
        <v>1370.5</v>
      </c>
      <c r="J260" s="172">
        <v>475</v>
      </c>
      <c r="K260" s="172">
        <v>654</v>
      </c>
      <c r="L260" s="172">
        <v>1036</v>
      </c>
    </row>
    <row r="261" spans="1:12">
      <c r="A261" s="56" t="s">
        <v>54</v>
      </c>
      <c r="B261" s="172">
        <v>514474</v>
      </c>
      <c r="C261" s="172">
        <v>27785.5</v>
      </c>
      <c r="D261" s="172">
        <v>39356.5</v>
      </c>
      <c r="E261" s="172">
        <v>71786</v>
      </c>
      <c r="F261" s="172">
        <v>77219.5</v>
      </c>
      <c r="G261" s="172">
        <v>68627</v>
      </c>
      <c r="H261" s="172">
        <v>62421.5</v>
      </c>
      <c r="I261" s="172">
        <v>52139.5</v>
      </c>
      <c r="J261" s="172">
        <v>43996.5</v>
      </c>
      <c r="K261" s="172">
        <v>34842</v>
      </c>
      <c r="L261" s="172">
        <v>36300</v>
      </c>
    </row>
    <row r="262" spans="1:12">
      <c r="A262" s="56" t="s">
        <v>46</v>
      </c>
      <c r="B262" s="172">
        <v>24019.5</v>
      </c>
      <c r="C262" s="172">
        <v>0</v>
      </c>
      <c r="D262" s="172">
        <v>229.5</v>
      </c>
      <c r="E262" s="172">
        <v>1328.5</v>
      </c>
      <c r="F262" s="172">
        <v>2043</v>
      </c>
      <c r="G262" s="172">
        <v>2726</v>
      </c>
      <c r="H262" s="172">
        <v>4257.5</v>
      </c>
      <c r="I262" s="172">
        <v>3578</v>
      </c>
      <c r="J262" s="172">
        <v>4160</v>
      </c>
      <c r="K262" s="172">
        <v>2775.5</v>
      </c>
      <c r="L262" s="172">
        <v>2921.5</v>
      </c>
    </row>
    <row r="263" spans="1:12">
      <c r="A263" s="56" t="s">
        <v>47</v>
      </c>
      <c r="B263" s="172">
        <v>190660.5</v>
      </c>
      <c r="C263" s="172">
        <v>3942.5</v>
      </c>
      <c r="D263" s="172">
        <v>6796</v>
      </c>
      <c r="E263" s="172">
        <v>9795</v>
      </c>
      <c r="F263" s="172">
        <v>14719</v>
      </c>
      <c r="G263" s="172">
        <v>19172</v>
      </c>
      <c r="H263" s="172">
        <v>23818</v>
      </c>
      <c r="I263" s="172">
        <v>27045</v>
      </c>
      <c r="J263" s="172">
        <v>27648</v>
      </c>
      <c r="K263" s="172">
        <v>34264.5</v>
      </c>
      <c r="L263" s="172">
        <v>23460.5</v>
      </c>
    </row>
    <row r="264" spans="1:12">
      <c r="A264" s="56" t="s">
        <v>48</v>
      </c>
      <c r="B264" s="172">
        <v>631925</v>
      </c>
      <c r="C264" s="172">
        <v>59548.5</v>
      </c>
      <c r="D264" s="172">
        <v>66726</v>
      </c>
      <c r="E264" s="172">
        <v>60634</v>
      </c>
      <c r="F264" s="172">
        <v>55379</v>
      </c>
      <c r="G264" s="172">
        <v>62867.5</v>
      </c>
      <c r="H264" s="172">
        <v>65352.5</v>
      </c>
      <c r="I264" s="172">
        <v>65901.5</v>
      </c>
      <c r="J264" s="172">
        <v>63594</v>
      </c>
      <c r="K264" s="172">
        <v>59323</v>
      </c>
      <c r="L264" s="172">
        <v>72599</v>
      </c>
    </row>
    <row r="265" spans="1:12">
      <c r="A265" s="56" t="s">
        <v>49</v>
      </c>
      <c r="B265" s="172">
        <v>152235.5</v>
      </c>
      <c r="C265" s="172">
        <v>11751.5</v>
      </c>
      <c r="D265" s="172">
        <v>14720</v>
      </c>
      <c r="E265" s="172">
        <v>14832</v>
      </c>
      <c r="F265" s="172">
        <v>16669.5</v>
      </c>
      <c r="G265" s="172">
        <v>21671.5</v>
      </c>
      <c r="H265" s="172">
        <v>12587.5</v>
      </c>
      <c r="I265" s="172">
        <v>19808.5</v>
      </c>
      <c r="J265" s="172">
        <v>14691</v>
      </c>
      <c r="K265" s="172">
        <v>14163.5</v>
      </c>
      <c r="L265" s="172">
        <v>11340.5</v>
      </c>
    </row>
    <row r="266" spans="1:12" ht="15" customHeight="1">
      <c r="A266" s="56" t="s">
        <v>55</v>
      </c>
      <c r="B266" s="172">
        <v>187006</v>
      </c>
      <c r="C266" s="172">
        <v>7326.5</v>
      </c>
      <c r="D266" s="172">
        <v>9972.5</v>
      </c>
      <c r="E266" s="172">
        <v>13662</v>
      </c>
      <c r="F266" s="172">
        <v>16671.5</v>
      </c>
      <c r="G266" s="172">
        <v>16620.5</v>
      </c>
      <c r="H266" s="172">
        <v>22791.5</v>
      </c>
      <c r="I266" s="172">
        <v>26937</v>
      </c>
      <c r="J266" s="172">
        <v>27994</v>
      </c>
      <c r="K266" s="172">
        <v>23915</v>
      </c>
      <c r="L266" s="172">
        <v>21115.5</v>
      </c>
    </row>
    <row r="267" spans="1:12">
      <c r="A267" s="56" t="s">
        <v>51</v>
      </c>
      <c r="B267" s="172">
        <v>57298</v>
      </c>
      <c r="C267" s="172">
        <v>220</v>
      </c>
      <c r="D267" s="172">
        <v>1630</v>
      </c>
      <c r="E267" s="172">
        <v>1919.5</v>
      </c>
      <c r="F267" s="172">
        <v>2714.5</v>
      </c>
      <c r="G267" s="172">
        <v>2660.5</v>
      </c>
      <c r="H267" s="172">
        <v>3151</v>
      </c>
      <c r="I267" s="172">
        <v>7290</v>
      </c>
      <c r="J267" s="172">
        <v>11539</v>
      </c>
      <c r="K267" s="172">
        <v>11123.5</v>
      </c>
      <c r="L267" s="172">
        <v>15050</v>
      </c>
    </row>
    <row r="268" spans="1:12">
      <c r="A268" s="56" t="s">
        <v>52</v>
      </c>
      <c r="B268" s="172">
        <v>128007</v>
      </c>
      <c r="C268" s="172">
        <v>5233</v>
      </c>
      <c r="D268" s="172">
        <v>10473</v>
      </c>
      <c r="E268" s="172">
        <v>12471</v>
      </c>
      <c r="F268" s="172">
        <v>11477.5</v>
      </c>
      <c r="G268" s="172">
        <v>13914</v>
      </c>
      <c r="H268" s="172">
        <v>13204</v>
      </c>
      <c r="I268" s="172">
        <v>15135</v>
      </c>
      <c r="J268" s="172">
        <v>18877.5</v>
      </c>
      <c r="K268" s="172">
        <v>16095</v>
      </c>
      <c r="L268" s="172">
        <v>11127</v>
      </c>
    </row>
    <row r="269" spans="1:12">
      <c r="A269" s="56" t="s">
        <v>53</v>
      </c>
      <c r="B269" s="172">
        <v>623658.5</v>
      </c>
      <c r="C269" s="172">
        <v>78718.5</v>
      </c>
      <c r="D269" s="172">
        <v>65338.5</v>
      </c>
      <c r="E269" s="172">
        <v>54680</v>
      </c>
      <c r="F269" s="172">
        <v>39017</v>
      </c>
      <c r="G269" s="172">
        <v>49163.5</v>
      </c>
      <c r="H269" s="172">
        <v>50240.5</v>
      </c>
      <c r="I269" s="172">
        <v>48743</v>
      </c>
      <c r="J269" s="172">
        <v>66592.5</v>
      </c>
      <c r="K269" s="172">
        <v>85010.5</v>
      </c>
      <c r="L269" s="172">
        <v>86154.5</v>
      </c>
    </row>
    <row r="270" spans="1:12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</row>
    <row r="271" spans="1:12">
      <c r="A271" s="170" t="s">
        <v>56</v>
      </c>
      <c r="B271" s="173">
        <v>43.11</v>
      </c>
      <c r="C271" s="173">
        <v>46.145000000000003</v>
      </c>
      <c r="D271" s="173">
        <v>45.954999999999998</v>
      </c>
      <c r="E271" s="173">
        <v>45.39</v>
      </c>
      <c r="F271" s="173">
        <v>44.255000000000003</v>
      </c>
      <c r="G271" s="173">
        <v>43.07</v>
      </c>
      <c r="H271" s="173">
        <v>42.795000000000002</v>
      </c>
      <c r="I271" s="173">
        <v>42.61</v>
      </c>
      <c r="J271" s="173">
        <v>41.89</v>
      </c>
      <c r="K271" s="173">
        <v>40.564999999999998</v>
      </c>
      <c r="L271" s="173">
        <v>38.424999999999997</v>
      </c>
    </row>
    <row r="272" spans="1:12" s="115" customFormat="1">
      <c r="A272" s="60" t="s">
        <v>43</v>
      </c>
      <c r="B272" s="174">
        <v>40.54</v>
      </c>
      <c r="C272" s="174">
        <v>43.83</v>
      </c>
      <c r="D272" s="174">
        <v>41.865000000000002</v>
      </c>
      <c r="E272" s="174">
        <v>41.115000000000002</v>
      </c>
      <c r="F272" s="174">
        <v>40.42</v>
      </c>
      <c r="G272" s="174">
        <v>39.06</v>
      </c>
      <c r="H272" s="174">
        <v>38.125</v>
      </c>
      <c r="I272" s="174">
        <v>37.28</v>
      </c>
      <c r="J272" s="174">
        <v>36.19</v>
      </c>
      <c r="K272" s="174">
        <v>40.51</v>
      </c>
      <c r="L272" s="174">
        <v>31.65</v>
      </c>
    </row>
    <row r="273" spans="1:12">
      <c r="A273" s="56" t="s">
        <v>44</v>
      </c>
      <c r="B273" s="139">
        <v>47.085000000000001</v>
      </c>
      <c r="C273" s="139">
        <v>50.72</v>
      </c>
      <c r="D273" s="139">
        <v>47.24</v>
      </c>
      <c r="E273" s="139">
        <v>56.29</v>
      </c>
      <c r="F273" s="139">
        <v>43.244999999999997</v>
      </c>
      <c r="G273" s="139">
        <v>0</v>
      </c>
      <c r="H273" s="139">
        <v>52.5</v>
      </c>
      <c r="I273" s="139">
        <v>41.104999999999997</v>
      </c>
      <c r="J273" s="139">
        <v>47.45</v>
      </c>
      <c r="K273" s="139">
        <v>45.08</v>
      </c>
      <c r="L273" s="139">
        <v>45.72</v>
      </c>
    </row>
    <row r="274" spans="1:12">
      <c r="A274" s="56" t="s">
        <v>54</v>
      </c>
      <c r="B274" s="139">
        <v>45.35</v>
      </c>
      <c r="C274" s="139">
        <v>46.094999999999999</v>
      </c>
      <c r="D274" s="139">
        <v>49.685000000000002</v>
      </c>
      <c r="E274" s="139">
        <v>46.844999999999999</v>
      </c>
      <c r="F274" s="139">
        <v>46.8</v>
      </c>
      <c r="G274" s="139">
        <v>45.33</v>
      </c>
      <c r="H274" s="139">
        <v>44.395000000000003</v>
      </c>
      <c r="I274" s="139">
        <v>44.3</v>
      </c>
      <c r="J274" s="139">
        <v>44.274999999999999</v>
      </c>
      <c r="K274" s="139">
        <v>41.725000000000001</v>
      </c>
      <c r="L274" s="139">
        <v>41.45</v>
      </c>
    </row>
    <row r="275" spans="1:12">
      <c r="A275" s="56" t="s">
        <v>46</v>
      </c>
      <c r="B275" s="139">
        <v>46.21</v>
      </c>
      <c r="C275" s="139">
        <v>0</v>
      </c>
      <c r="D275" s="139">
        <v>52</v>
      </c>
      <c r="E275" s="139">
        <v>52.64</v>
      </c>
      <c r="F275" s="139">
        <v>43.57</v>
      </c>
      <c r="G275" s="139">
        <v>46.36</v>
      </c>
      <c r="H275" s="139">
        <v>46.494999999999997</v>
      </c>
      <c r="I275" s="139">
        <v>47.734999999999999</v>
      </c>
      <c r="J275" s="139">
        <v>48.46</v>
      </c>
      <c r="K275" s="139">
        <v>44.774999999999999</v>
      </c>
      <c r="L275" s="139">
        <v>43.55</v>
      </c>
    </row>
    <row r="276" spans="1:12">
      <c r="A276" s="56" t="s">
        <v>47</v>
      </c>
      <c r="B276" s="139">
        <v>44.805</v>
      </c>
      <c r="C276" s="139">
        <v>50.115000000000002</v>
      </c>
      <c r="D276" s="139">
        <v>46.475000000000001</v>
      </c>
      <c r="E276" s="139">
        <v>48.57</v>
      </c>
      <c r="F276" s="139">
        <v>46.53</v>
      </c>
      <c r="G276" s="139">
        <v>46.515000000000001</v>
      </c>
      <c r="H276" s="139">
        <v>45.94</v>
      </c>
      <c r="I276" s="139">
        <v>43.69</v>
      </c>
      <c r="J276" s="139">
        <v>44.034999999999997</v>
      </c>
      <c r="K276" s="139">
        <v>43.215000000000003</v>
      </c>
      <c r="L276" s="139">
        <v>44.045000000000002</v>
      </c>
    </row>
    <row r="277" spans="1:12">
      <c r="A277" s="56" t="s">
        <v>48</v>
      </c>
      <c r="B277" s="139">
        <v>46.305</v>
      </c>
      <c r="C277" s="139">
        <v>48.39</v>
      </c>
      <c r="D277" s="139">
        <v>49.56</v>
      </c>
      <c r="E277" s="139">
        <v>50.36</v>
      </c>
      <c r="F277" s="139">
        <v>46.09</v>
      </c>
      <c r="G277" s="139">
        <v>46.914999999999999</v>
      </c>
      <c r="H277" s="139">
        <v>45.075000000000003</v>
      </c>
      <c r="I277" s="139">
        <v>45.63</v>
      </c>
      <c r="J277" s="139">
        <v>44.79</v>
      </c>
      <c r="K277" s="139">
        <v>43.884999999999998</v>
      </c>
      <c r="L277" s="139">
        <v>42.83</v>
      </c>
    </row>
    <row r="278" spans="1:12">
      <c r="A278" s="56" t="s">
        <v>49</v>
      </c>
      <c r="B278" s="139">
        <v>41.655000000000001</v>
      </c>
      <c r="C278" s="139">
        <v>43.59</v>
      </c>
      <c r="D278" s="139">
        <v>46.54</v>
      </c>
      <c r="E278" s="139">
        <v>45.09</v>
      </c>
      <c r="F278" s="139">
        <v>43.85</v>
      </c>
      <c r="G278" s="139">
        <v>41.28</v>
      </c>
      <c r="H278" s="139">
        <v>42.305</v>
      </c>
      <c r="I278" s="139">
        <v>43.075000000000003</v>
      </c>
      <c r="J278" s="139">
        <v>36.340000000000003</v>
      </c>
      <c r="K278" s="139">
        <v>40.39</v>
      </c>
      <c r="L278" s="139">
        <v>30.22</v>
      </c>
    </row>
    <row r="279" spans="1:12">
      <c r="A279" s="56" t="s">
        <v>55</v>
      </c>
      <c r="B279" s="139">
        <v>49.18</v>
      </c>
      <c r="C279" s="139">
        <v>51.2</v>
      </c>
      <c r="D279" s="139">
        <v>58.225000000000001</v>
      </c>
      <c r="E279" s="139">
        <v>52.01</v>
      </c>
      <c r="F279" s="139">
        <v>48.414999999999999</v>
      </c>
      <c r="G279" s="139">
        <v>50.805</v>
      </c>
      <c r="H279" s="139">
        <v>51.3</v>
      </c>
      <c r="I279" s="139">
        <v>48.715000000000003</v>
      </c>
      <c r="J279" s="139">
        <v>51.1</v>
      </c>
      <c r="K279" s="139">
        <v>45.424999999999997</v>
      </c>
      <c r="L279" s="139">
        <v>41.27</v>
      </c>
    </row>
    <row r="280" spans="1:12">
      <c r="A280" s="56" t="s">
        <v>51</v>
      </c>
      <c r="B280" s="139">
        <v>40.98</v>
      </c>
      <c r="C280" s="139">
        <v>47.5</v>
      </c>
      <c r="D280" s="139">
        <v>32.159999999999997</v>
      </c>
      <c r="E280" s="139">
        <v>48.52</v>
      </c>
      <c r="F280" s="139">
        <v>47.045000000000002</v>
      </c>
      <c r="G280" s="139">
        <v>41.854999999999997</v>
      </c>
      <c r="H280" s="139">
        <v>42.414999999999999</v>
      </c>
      <c r="I280" s="139">
        <v>44.225000000000001</v>
      </c>
      <c r="J280" s="139">
        <v>43.204999999999998</v>
      </c>
      <c r="K280" s="139">
        <v>38.39</v>
      </c>
      <c r="L280" s="139">
        <v>38.875</v>
      </c>
    </row>
    <row r="281" spans="1:12">
      <c r="A281" s="56" t="s">
        <v>52</v>
      </c>
      <c r="B281" s="139">
        <v>44.715000000000003</v>
      </c>
      <c r="C281" s="139">
        <v>54.215000000000003</v>
      </c>
      <c r="D281" s="139">
        <v>52.13</v>
      </c>
      <c r="E281" s="139">
        <v>48.445</v>
      </c>
      <c r="F281" s="139">
        <v>48.284999999999997</v>
      </c>
      <c r="G281" s="139">
        <v>43.43</v>
      </c>
      <c r="H281" s="139">
        <v>44.03</v>
      </c>
      <c r="I281" s="139">
        <v>43.19</v>
      </c>
      <c r="J281" s="139">
        <v>40.799999999999997</v>
      </c>
      <c r="K281" s="139">
        <v>39.22</v>
      </c>
      <c r="L281" s="139">
        <v>43.895000000000003</v>
      </c>
    </row>
    <row r="282" spans="1:12">
      <c r="A282" s="56" t="s">
        <v>53</v>
      </c>
      <c r="B282" s="139">
        <v>37.625</v>
      </c>
      <c r="C282" s="139">
        <v>46.435000000000002</v>
      </c>
      <c r="D282" s="139">
        <v>42.27</v>
      </c>
      <c r="E282" s="139">
        <v>39.1</v>
      </c>
      <c r="F282" s="139">
        <v>38.909999999999997</v>
      </c>
      <c r="G282" s="139">
        <v>34.795000000000002</v>
      </c>
      <c r="H282" s="139">
        <v>35.64</v>
      </c>
      <c r="I282" s="139">
        <v>34.96</v>
      </c>
      <c r="J282" s="139">
        <v>34.994999999999997</v>
      </c>
      <c r="K282" s="139">
        <v>35.695</v>
      </c>
      <c r="L282" s="139">
        <v>32.729999999999997</v>
      </c>
    </row>
    <row r="283" spans="1:12">
      <c r="A283" s="91"/>
      <c r="B283" s="91"/>
      <c r="C283" s="91"/>
      <c r="D283" s="91"/>
      <c r="E283" s="91"/>
      <c r="F283" s="91"/>
      <c r="G283" s="91"/>
      <c r="H283" s="91"/>
      <c r="I283" s="91"/>
      <c r="J283" s="91"/>
      <c r="K283" s="91"/>
      <c r="L283" s="91"/>
    </row>
    <row r="284" spans="1:12">
      <c r="A284" s="340">
        <v>2001</v>
      </c>
      <c r="B284" s="340"/>
      <c r="C284" s="340"/>
      <c r="D284" s="340"/>
      <c r="E284" s="340"/>
      <c r="F284" s="340"/>
      <c r="G284" s="340"/>
      <c r="H284" s="340"/>
      <c r="I284" s="340"/>
      <c r="J284" s="340"/>
      <c r="K284" s="340"/>
      <c r="L284" s="340"/>
    </row>
    <row r="285" spans="1:12">
      <c r="A285" s="344" t="s">
        <v>28</v>
      </c>
      <c r="B285" s="338" t="s">
        <v>29</v>
      </c>
      <c r="C285" s="335" t="s">
        <v>30</v>
      </c>
      <c r="D285" s="335"/>
      <c r="E285" s="335"/>
      <c r="F285" s="335"/>
      <c r="G285" s="335"/>
      <c r="H285" s="335"/>
      <c r="I285" s="335"/>
      <c r="J285" s="335"/>
      <c r="K285" s="335"/>
      <c r="L285" s="335"/>
    </row>
    <row r="286" spans="1:12">
      <c r="A286" s="345"/>
      <c r="B286" s="339"/>
      <c r="C286" s="132">
        <v>1</v>
      </c>
      <c r="D286" s="132">
        <v>2</v>
      </c>
      <c r="E286" s="132">
        <v>3</v>
      </c>
      <c r="F286" s="132">
        <v>4</v>
      </c>
      <c r="G286" s="132">
        <v>5</v>
      </c>
      <c r="H286" s="132">
        <v>6</v>
      </c>
      <c r="I286" s="132">
        <v>7</v>
      </c>
      <c r="J286" s="132">
        <v>8</v>
      </c>
      <c r="K286" s="132">
        <v>9</v>
      </c>
      <c r="L286" s="132">
        <v>10</v>
      </c>
    </row>
    <row r="287" spans="1:12">
      <c r="A287" s="170" t="s">
        <v>31</v>
      </c>
      <c r="B287" s="138">
        <v>2949283</v>
      </c>
      <c r="C287" s="138">
        <v>294928</v>
      </c>
      <c r="D287" s="138">
        <v>294928</v>
      </c>
      <c r="E287" s="138">
        <v>294928</v>
      </c>
      <c r="F287" s="138">
        <v>294928</v>
      </c>
      <c r="G287" s="138">
        <v>294928</v>
      </c>
      <c r="H287" s="138">
        <v>294928</v>
      </c>
      <c r="I287" s="138">
        <v>294928</v>
      </c>
      <c r="J287" s="138">
        <v>294928</v>
      </c>
      <c r="K287" s="138">
        <v>294928</v>
      </c>
      <c r="L287" s="138">
        <v>294931</v>
      </c>
    </row>
    <row r="288" spans="1:12" s="115" customFormat="1">
      <c r="A288" s="60" t="s">
        <v>43</v>
      </c>
      <c r="B288" s="171">
        <v>427871</v>
      </c>
      <c r="C288" s="171">
        <v>83879.5</v>
      </c>
      <c r="D288" s="171">
        <v>84452.5</v>
      </c>
      <c r="E288" s="171">
        <v>62738.5</v>
      </c>
      <c r="F288" s="171">
        <v>45286.5</v>
      </c>
      <c r="G288" s="171">
        <v>38233.5</v>
      </c>
      <c r="H288" s="171">
        <v>29952.5</v>
      </c>
      <c r="I288" s="171">
        <v>27354</v>
      </c>
      <c r="J288" s="171">
        <v>21367.5</v>
      </c>
      <c r="K288" s="171">
        <v>18201.5</v>
      </c>
      <c r="L288" s="171">
        <v>16405</v>
      </c>
    </row>
    <row r="289" spans="1:12">
      <c r="A289" s="56" t="s">
        <v>44</v>
      </c>
      <c r="B289" s="172">
        <v>5498</v>
      </c>
      <c r="C289" s="172">
        <v>0</v>
      </c>
      <c r="D289" s="172">
        <v>0</v>
      </c>
      <c r="E289" s="172">
        <v>165</v>
      </c>
      <c r="F289" s="172">
        <v>442.5</v>
      </c>
      <c r="G289" s="172">
        <v>489</v>
      </c>
      <c r="H289" s="172">
        <v>306.5</v>
      </c>
      <c r="I289" s="172">
        <v>1015</v>
      </c>
      <c r="J289" s="172">
        <v>1531.5</v>
      </c>
      <c r="K289" s="172">
        <v>500</v>
      </c>
      <c r="L289" s="172">
        <v>1048.5</v>
      </c>
    </row>
    <row r="290" spans="1:12">
      <c r="A290" s="56" t="s">
        <v>54</v>
      </c>
      <c r="B290" s="172">
        <v>458397.5</v>
      </c>
      <c r="C290" s="172">
        <v>23486.5</v>
      </c>
      <c r="D290" s="172">
        <v>36646.5</v>
      </c>
      <c r="E290" s="172">
        <v>69641.5</v>
      </c>
      <c r="F290" s="172">
        <v>61983.5</v>
      </c>
      <c r="G290" s="172">
        <v>61779.5</v>
      </c>
      <c r="H290" s="172">
        <v>57962</v>
      </c>
      <c r="I290" s="172">
        <v>41271</v>
      </c>
      <c r="J290" s="172">
        <v>38777.5</v>
      </c>
      <c r="K290" s="172">
        <v>31693.5</v>
      </c>
      <c r="L290" s="172">
        <v>35156</v>
      </c>
    </row>
    <row r="291" spans="1:12">
      <c r="A291" s="56" t="s">
        <v>46</v>
      </c>
      <c r="B291" s="172">
        <v>27322</v>
      </c>
      <c r="C291" s="172">
        <v>0</v>
      </c>
      <c r="D291" s="172">
        <v>451.5</v>
      </c>
      <c r="E291" s="172">
        <v>1560.5</v>
      </c>
      <c r="F291" s="172">
        <v>4328.5</v>
      </c>
      <c r="G291" s="172">
        <v>2224</v>
      </c>
      <c r="H291" s="172">
        <v>2999</v>
      </c>
      <c r="I291" s="172">
        <v>4585</v>
      </c>
      <c r="J291" s="172">
        <v>3799.5</v>
      </c>
      <c r="K291" s="172">
        <v>4490</v>
      </c>
      <c r="L291" s="172">
        <v>2884</v>
      </c>
    </row>
    <row r="292" spans="1:12">
      <c r="A292" s="56" t="s">
        <v>47</v>
      </c>
      <c r="B292" s="172">
        <v>197650.5</v>
      </c>
      <c r="C292" s="172">
        <v>3296</v>
      </c>
      <c r="D292" s="172">
        <v>6382.5</v>
      </c>
      <c r="E292" s="172">
        <v>10195</v>
      </c>
      <c r="F292" s="172">
        <v>15698.5</v>
      </c>
      <c r="G292" s="172">
        <v>19562.5</v>
      </c>
      <c r="H292" s="172">
        <v>23812.5</v>
      </c>
      <c r="I292" s="172">
        <v>31239.5</v>
      </c>
      <c r="J292" s="172">
        <v>32882</v>
      </c>
      <c r="K292" s="172">
        <v>30405.5</v>
      </c>
      <c r="L292" s="172">
        <v>24176.5</v>
      </c>
    </row>
    <row r="293" spans="1:12" ht="15" customHeight="1">
      <c r="A293" s="56" t="s">
        <v>48</v>
      </c>
      <c r="B293" s="172">
        <v>627275.5</v>
      </c>
      <c r="C293" s="172">
        <v>71241</v>
      </c>
      <c r="D293" s="172">
        <v>56183</v>
      </c>
      <c r="E293" s="172">
        <v>55179.5</v>
      </c>
      <c r="F293" s="172">
        <v>60365.5</v>
      </c>
      <c r="G293" s="172">
        <v>66565</v>
      </c>
      <c r="H293" s="172">
        <v>65530.5</v>
      </c>
      <c r="I293" s="172">
        <v>61401</v>
      </c>
      <c r="J293" s="172">
        <v>62502</v>
      </c>
      <c r="K293" s="172">
        <v>60398</v>
      </c>
      <c r="L293" s="172">
        <v>67910</v>
      </c>
    </row>
    <row r="294" spans="1:12">
      <c r="A294" s="56" t="s">
        <v>49</v>
      </c>
      <c r="B294" s="172">
        <v>161923.5</v>
      </c>
      <c r="C294" s="172">
        <v>14205</v>
      </c>
      <c r="D294" s="172">
        <v>16145.5</v>
      </c>
      <c r="E294" s="172">
        <v>15025.5</v>
      </c>
      <c r="F294" s="172">
        <v>18540</v>
      </c>
      <c r="G294" s="172">
        <v>15808</v>
      </c>
      <c r="H294" s="172">
        <v>22207.5</v>
      </c>
      <c r="I294" s="172">
        <v>15653.5</v>
      </c>
      <c r="J294" s="172">
        <v>15111</v>
      </c>
      <c r="K294" s="172">
        <v>13556</v>
      </c>
      <c r="L294" s="172">
        <v>15671.5</v>
      </c>
    </row>
    <row r="295" spans="1:12">
      <c r="A295" s="56" t="s">
        <v>55</v>
      </c>
      <c r="B295" s="172">
        <v>227342</v>
      </c>
      <c r="C295" s="172">
        <v>7743.5</v>
      </c>
      <c r="D295" s="172">
        <v>17774.5</v>
      </c>
      <c r="E295" s="172">
        <v>16360.5</v>
      </c>
      <c r="F295" s="172">
        <v>22054</v>
      </c>
      <c r="G295" s="172">
        <v>25303.5</v>
      </c>
      <c r="H295" s="172">
        <v>23262</v>
      </c>
      <c r="I295" s="172">
        <v>30487.5</v>
      </c>
      <c r="J295" s="172">
        <v>31161.5</v>
      </c>
      <c r="K295" s="172">
        <v>30603</v>
      </c>
      <c r="L295" s="172">
        <v>22592</v>
      </c>
    </row>
    <row r="296" spans="1:12">
      <c r="A296" s="56" t="s">
        <v>51</v>
      </c>
      <c r="B296" s="172">
        <v>53548.5</v>
      </c>
      <c r="C296" s="172">
        <v>844.5</v>
      </c>
      <c r="D296" s="172">
        <v>1836</v>
      </c>
      <c r="E296" s="172">
        <v>2664</v>
      </c>
      <c r="F296" s="172">
        <v>2047.5</v>
      </c>
      <c r="G296" s="172">
        <v>3350.5</v>
      </c>
      <c r="H296" s="172">
        <v>4584.5</v>
      </c>
      <c r="I296" s="172">
        <v>7900</v>
      </c>
      <c r="J296" s="172">
        <v>9219</v>
      </c>
      <c r="K296" s="172">
        <v>8691.5</v>
      </c>
      <c r="L296" s="172">
        <v>12411</v>
      </c>
    </row>
    <row r="297" spans="1:12">
      <c r="A297" s="56" t="s">
        <v>52</v>
      </c>
      <c r="B297" s="172">
        <v>143617</v>
      </c>
      <c r="C297" s="172">
        <v>7536</v>
      </c>
      <c r="D297" s="172">
        <v>10540</v>
      </c>
      <c r="E297" s="172">
        <v>9231.5</v>
      </c>
      <c r="F297" s="172">
        <v>13471</v>
      </c>
      <c r="G297" s="172">
        <v>15713.5</v>
      </c>
      <c r="H297" s="172">
        <v>15436.5</v>
      </c>
      <c r="I297" s="172">
        <v>16513.5</v>
      </c>
      <c r="J297" s="172">
        <v>17672</v>
      </c>
      <c r="K297" s="172">
        <v>18009.5</v>
      </c>
      <c r="L297" s="172">
        <v>19493.5</v>
      </c>
    </row>
    <row r="298" spans="1:12">
      <c r="A298" s="56" t="s">
        <v>53</v>
      </c>
      <c r="B298" s="172">
        <v>618837.5</v>
      </c>
      <c r="C298" s="172">
        <v>82696</v>
      </c>
      <c r="D298" s="172">
        <v>64516</v>
      </c>
      <c r="E298" s="172">
        <v>52166.5</v>
      </c>
      <c r="F298" s="172">
        <v>50710.5</v>
      </c>
      <c r="G298" s="172">
        <v>45899</v>
      </c>
      <c r="H298" s="172">
        <v>48874.5</v>
      </c>
      <c r="I298" s="172">
        <v>57508</v>
      </c>
      <c r="J298" s="172">
        <v>60904.5</v>
      </c>
      <c r="K298" s="172">
        <v>78379.5</v>
      </c>
      <c r="L298" s="172">
        <v>77183</v>
      </c>
    </row>
    <row r="299" spans="1:12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</row>
    <row r="300" spans="1:12">
      <c r="A300" s="170" t="s">
        <v>56</v>
      </c>
      <c r="B300" s="173">
        <v>42.66</v>
      </c>
      <c r="C300" s="173">
        <v>45.08</v>
      </c>
      <c r="D300" s="173">
        <v>45.655000000000001</v>
      </c>
      <c r="E300" s="173">
        <v>45</v>
      </c>
      <c r="F300" s="173">
        <v>44.185000000000002</v>
      </c>
      <c r="G300" s="173">
        <v>43.03</v>
      </c>
      <c r="H300" s="173">
        <v>42.755000000000003</v>
      </c>
      <c r="I300" s="173">
        <v>42.02</v>
      </c>
      <c r="J300" s="173">
        <v>40.945</v>
      </c>
      <c r="K300" s="173">
        <v>39.979999999999997</v>
      </c>
      <c r="L300" s="173">
        <v>37.935000000000002</v>
      </c>
    </row>
    <row r="301" spans="1:12" s="115" customFormat="1">
      <c r="A301" s="60" t="s">
        <v>43</v>
      </c>
      <c r="B301" s="174">
        <v>40.064999999999998</v>
      </c>
      <c r="C301" s="174">
        <v>44.375</v>
      </c>
      <c r="D301" s="174">
        <v>41.795000000000002</v>
      </c>
      <c r="E301" s="174">
        <v>40.494999999999997</v>
      </c>
      <c r="F301" s="174">
        <v>39.805</v>
      </c>
      <c r="G301" s="174">
        <v>37.494999999999997</v>
      </c>
      <c r="H301" s="174">
        <v>36.185000000000002</v>
      </c>
      <c r="I301" s="174">
        <v>37.354999999999997</v>
      </c>
      <c r="J301" s="174">
        <v>34.295000000000002</v>
      </c>
      <c r="K301" s="174">
        <v>36.265000000000001</v>
      </c>
      <c r="L301" s="174">
        <v>36.42</v>
      </c>
    </row>
    <row r="302" spans="1:12">
      <c r="A302" s="56" t="s">
        <v>44</v>
      </c>
      <c r="B302" s="139">
        <v>45.9</v>
      </c>
      <c r="C302" s="139">
        <v>0</v>
      </c>
      <c r="D302" s="139">
        <v>0</v>
      </c>
      <c r="E302" s="139">
        <v>48</v>
      </c>
      <c r="F302" s="139">
        <v>48.58</v>
      </c>
      <c r="G302" s="139">
        <v>48</v>
      </c>
      <c r="H302" s="139">
        <v>49.39</v>
      </c>
      <c r="I302" s="139">
        <v>44.98</v>
      </c>
      <c r="J302" s="139">
        <v>38.585000000000001</v>
      </c>
      <c r="K302" s="139">
        <v>55.8</v>
      </c>
      <c r="L302" s="139">
        <v>48.44</v>
      </c>
    </row>
    <row r="303" spans="1:12">
      <c r="A303" s="56" t="s">
        <v>54</v>
      </c>
      <c r="B303" s="139">
        <v>45.045000000000002</v>
      </c>
      <c r="C303" s="139">
        <v>41.65</v>
      </c>
      <c r="D303" s="139">
        <v>48.08</v>
      </c>
      <c r="E303" s="139">
        <v>46.68</v>
      </c>
      <c r="F303" s="139">
        <v>46.78</v>
      </c>
      <c r="G303" s="139">
        <v>45.53</v>
      </c>
      <c r="H303" s="139">
        <v>44.21</v>
      </c>
      <c r="I303" s="139">
        <v>43.484999999999999</v>
      </c>
      <c r="J303" s="139">
        <v>45.5</v>
      </c>
      <c r="K303" s="139">
        <v>42.88</v>
      </c>
      <c r="L303" s="139">
        <v>41.98</v>
      </c>
    </row>
    <row r="304" spans="1:12">
      <c r="A304" s="56" t="s">
        <v>46</v>
      </c>
      <c r="B304" s="139">
        <v>45.634999999999998</v>
      </c>
      <c r="C304" s="139">
        <v>0</v>
      </c>
      <c r="D304" s="139">
        <v>61.26</v>
      </c>
      <c r="E304" s="139">
        <v>42.95</v>
      </c>
      <c r="F304" s="139">
        <v>44.91</v>
      </c>
      <c r="G304" s="139">
        <v>45.48</v>
      </c>
      <c r="H304" s="139">
        <v>47.164999999999999</v>
      </c>
      <c r="I304" s="139">
        <v>48.795000000000002</v>
      </c>
      <c r="J304" s="139">
        <v>45.62</v>
      </c>
      <c r="K304" s="139">
        <v>44.63</v>
      </c>
      <c r="L304" s="139">
        <v>44.21</v>
      </c>
    </row>
    <row r="305" spans="1:12">
      <c r="A305" s="56" t="s">
        <v>47</v>
      </c>
      <c r="B305" s="139">
        <v>43.56</v>
      </c>
      <c r="C305" s="139">
        <v>46.854999999999997</v>
      </c>
      <c r="D305" s="139">
        <v>48.844999999999999</v>
      </c>
      <c r="E305" s="139">
        <v>49.954999999999998</v>
      </c>
      <c r="F305" s="139">
        <v>46.005000000000003</v>
      </c>
      <c r="G305" s="139">
        <v>43.4</v>
      </c>
      <c r="H305" s="139">
        <v>47.01</v>
      </c>
      <c r="I305" s="139">
        <v>43.475000000000001</v>
      </c>
      <c r="J305" s="139">
        <v>41.905000000000001</v>
      </c>
      <c r="K305" s="139">
        <v>41.805</v>
      </c>
      <c r="L305" s="139">
        <v>39.200000000000003</v>
      </c>
    </row>
    <row r="306" spans="1:12">
      <c r="A306" s="56" t="s">
        <v>48</v>
      </c>
      <c r="B306" s="139">
        <v>44.615000000000002</v>
      </c>
      <c r="C306" s="139">
        <v>46.195</v>
      </c>
      <c r="D306" s="139">
        <v>48.225000000000001</v>
      </c>
      <c r="E306" s="139">
        <v>46.91</v>
      </c>
      <c r="F306" s="139">
        <v>47.064999999999998</v>
      </c>
      <c r="G306" s="139">
        <v>44.704999999999998</v>
      </c>
      <c r="H306" s="139">
        <v>44.344999999999999</v>
      </c>
      <c r="I306" s="139">
        <v>45.104999999999997</v>
      </c>
      <c r="J306" s="139">
        <v>43.104999999999997</v>
      </c>
      <c r="K306" s="139">
        <v>41.814999999999998</v>
      </c>
      <c r="L306" s="139">
        <v>39.65</v>
      </c>
    </row>
    <row r="307" spans="1:12">
      <c r="A307" s="56" t="s">
        <v>49</v>
      </c>
      <c r="B307" s="139">
        <v>41.67</v>
      </c>
      <c r="C307" s="139">
        <v>46.234999999999999</v>
      </c>
      <c r="D307" s="139">
        <v>44.575000000000003</v>
      </c>
      <c r="E307" s="139">
        <v>44.69</v>
      </c>
      <c r="F307" s="139">
        <v>42.93</v>
      </c>
      <c r="G307" s="139">
        <v>44.11</v>
      </c>
      <c r="H307" s="139">
        <v>44.57</v>
      </c>
      <c r="I307" s="139">
        <v>37.08</v>
      </c>
      <c r="J307" s="139">
        <v>38.314999999999998</v>
      </c>
      <c r="K307" s="139">
        <v>33.99</v>
      </c>
      <c r="L307" s="139">
        <v>38.549999999999997</v>
      </c>
    </row>
    <row r="308" spans="1:12">
      <c r="A308" s="56" t="s">
        <v>55</v>
      </c>
      <c r="B308" s="139">
        <v>49.155000000000001</v>
      </c>
      <c r="C308" s="139">
        <v>53.814999999999998</v>
      </c>
      <c r="D308" s="139">
        <v>50.615000000000002</v>
      </c>
      <c r="E308" s="139">
        <v>53.145000000000003</v>
      </c>
      <c r="F308" s="139">
        <v>50.265000000000001</v>
      </c>
      <c r="G308" s="139">
        <v>51.835000000000001</v>
      </c>
      <c r="H308" s="139">
        <v>52.765000000000001</v>
      </c>
      <c r="I308" s="139">
        <v>49.695</v>
      </c>
      <c r="J308" s="139">
        <v>47.18</v>
      </c>
      <c r="K308" s="139">
        <v>45.95</v>
      </c>
      <c r="L308" s="139">
        <v>41.435000000000002</v>
      </c>
    </row>
    <row r="309" spans="1:12">
      <c r="A309" s="56" t="s">
        <v>51</v>
      </c>
      <c r="B309" s="139">
        <v>40.814999999999998</v>
      </c>
      <c r="C309" s="139">
        <v>21.55</v>
      </c>
      <c r="D309" s="139">
        <v>45.765000000000001</v>
      </c>
      <c r="E309" s="139">
        <v>39.03</v>
      </c>
      <c r="F309" s="139">
        <v>46.234999999999999</v>
      </c>
      <c r="G309" s="139">
        <v>39.814999999999998</v>
      </c>
      <c r="H309" s="139">
        <v>38.835000000000001</v>
      </c>
      <c r="I309" s="139">
        <v>43.935000000000002</v>
      </c>
      <c r="J309" s="139">
        <v>41.445</v>
      </c>
      <c r="K309" s="139">
        <v>43.18</v>
      </c>
      <c r="L309" s="139">
        <v>38.255000000000003</v>
      </c>
    </row>
    <row r="310" spans="1:12">
      <c r="A310" s="56" t="s">
        <v>52</v>
      </c>
      <c r="B310" s="139">
        <v>43.31</v>
      </c>
      <c r="C310" s="139">
        <v>43.6</v>
      </c>
      <c r="D310" s="139">
        <v>53.594999999999999</v>
      </c>
      <c r="E310" s="139">
        <v>51.96</v>
      </c>
      <c r="F310" s="139">
        <v>45.594999999999999</v>
      </c>
      <c r="G310" s="139">
        <v>45.715000000000003</v>
      </c>
      <c r="H310" s="139">
        <v>43.58</v>
      </c>
      <c r="I310" s="139">
        <v>40.305</v>
      </c>
      <c r="J310" s="139">
        <v>41.045000000000002</v>
      </c>
      <c r="K310" s="139">
        <v>39.299999999999997</v>
      </c>
      <c r="L310" s="139">
        <v>38.43</v>
      </c>
    </row>
    <row r="311" spans="1:12">
      <c r="A311" s="56" t="s">
        <v>53</v>
      </c>
      <c r="B311" s="139">
        <v>38.155000000000001</v>
      </c>
      <c r="C311" s="139">
        <v>45.08</v>
      </c>
      <c r="D311" s="139">
        <v>44.51</v>
      </c>
      <c r="E311" s="139">
        <v>41.935000000000002</v>
      </c>
      <c r="F311" s="139">
        <v>38.270000000000003</v>
      </c>
      <c r="G311" s="139">
        <v>35.450000000000003</v>
      </c>
      <c r="H311" s="139">
        <v>35.24</v>
      </c>
      <c r="I311" s="139">
        <v>35.78</v>
      </c>
      <c r="J311" s="139">
        <v>35.395000000000003</v>
      </c>
      <c r="K311" s="139">
        <v>35.625</v>
      </c>
      <c r="L311" s="139">
        <v>32.935000000000002</v>
      </c>
    </row>
    <row r="312" spans="1:12">
      <c r="A312" s="91"/>
      <c r="B312" s="91"/>
      <c r="C312" s="91"/>
      <c r="D312" s="91"/>
      <c r="E312" s="91"/>
      <c r="F312" s="91"/>
      <c r="G312" s="91"/>
      <c r="H312" s="91"/>
      <c r="I312" s="91"/>
      <c r="J312" s="91"/>
      <c r="K312" s="91"/>
      <c r="L312" s="91"/>
    </row>
    <row r="313" spans="1:12">
      <c r="A313" s="340">
        <v>2002</v>
      </c>
      <c r="B313" s="340"/>
      <c r="C313" s="340"/>
      <c r="D313" s="340"/>
      <c r="E313" s="340"/>
      <c r="F313" s="340"/>
      <c r="G313" s="340"/>
      <c r="H313" s="340"/>
      <c r="I313" s="340"/>
      <c r="J313" s="340"/>
      <c r="K313" s="340"/>
      <c r="L313" s="340"/>
    </row>
    <row r="314" spans="1:12">
      <c r="A314" s="344" t="s">
        <v>28</v>
      </c>
      <c r="B314" s="338" t="s">
        <v>29</v>
      </c>
      <c r="C314" s="335" t="s">
        <v>30</v>
      </c>
      <c r="D314" s="335"/>
      <c r="E314" s="335"/>
      <c r="F314" s="335"/>
      <c r="G314" s="335"/>
      <c r="H314" s="335"/>
      <c r="I314" s="335"/>
      <c r="J314" s="335"/>
      <c r="K314" s="335"/>
      <c r="L314" s="335"/>
    </row>
    <row r="315" spans="1:12">
      <c r="A315" s="345"/>
      <c r="B315" s="339"/>
      <c r="C315" s="132">
        <v>1</v>
      </c>
      <c r="D315" s="132">
        <v>2</v>
      </c>
      <c r="E315" s="132">
        <v>3</v>
      </c>
      <c r="F315" s="132">
        <v>4</v>
      </c>
      <c r="G315" s="132">
        <v>5</v>
      </c>
      <c r="H315" s="132">
        <v>6</v>
      </c>
      <c r="I315" s="132">
        <v>7</v>
      </c>
      <c r="J315" s="132">
        <v>8</v>
      </c>
      <c r="K315" s="132">
        <v>9</v>
      </c>
      <c r="L315" s="132">
        <v>10</v>
      </c>
    </row>
    <row r="316" spans="1:12">
      <c r="A316" s="170" t="s">
        <v>31</v>
      </c>
      <c r="B316" s="138">
        <v>3056582.5</v>
      </c>
      <c r="C316" s="138">
        <v>305657.5</v>
      </c>
      <c r="D316" s="138">
        <v>305657.5</v>
      </c>
      <c r="E316" s="138">
        <v>305657.5</v>
      </c>
      <c r="F316" s="138">
        <v>305657.5</v>
      </c>
      <c r="G316" s="138">
        <v>305657.5</v>
      </c>
      <c r="H316" s="138">
        <v>305657.5</v>
      </c>
      <c r="I316" s="138">
        <v>305657.5</v>
      </c>
      <c r="J316" s="138">
        <v>305657.5</v>
      </c>
      <c r="K316" s="138">
        <v>305657.5</v>
      </c>
      <c r="L316" s="138">
        <v>305665</v>
      </c>
    </row>
    <row r="317" spans="1:12" s="115" customFormat="1">
      <c r="A317" s="60" t="s">
        <v>43</v>
      </c>
      <c r="B317" s="171">
        <v>475058</v>
      </c>
      <c r="C317" s="171">
        <v>116008.5</v>
      </c>
      <c r="D317" s="171">
        <v>74962.5</v>
      </c>
      <c r="E317" s="171">
        <v>70519</v>
      </c>
      <c r="F317" s="171">
        <v>50868.5</v>
      </c>
      <c r="G317" s="171">
        <v>38312.5</v>
      </c>
      <c r="H317" s="171">
        <v>37628</v>
      </c>
      <c r="I317" s="171">
        <v>29452</v>
      </c>
      <c r="J317" s="171">
        <v>18500</v>
      </c>
      <c r="K317" s="171">
        <v>20521.5</v>
      </c>
      <c r="L317" s="171">
        <v>18285.5</v>
      </c>
    </row>
    <row r="318" spans="1:12">
      <c r="A318" s="56" t="s">
        <v>44</v>
      </c>
      <c r="B318" s="172">
        <v>7078.5</v>
      </c>
      <c r="C318" s="172">
        <v>0</v>
      </c>
      <c r="D318" s="172">
        <v>179</v>
      </c>
      <c r="E318" s="172">
        <v>423</v>
      </c>
      <c r="F318" s="172">
        <v>299</v>
      </c>
      <c r="G318" s="172">
        <v>409.5</v>
      </c>
      <c r="H318" s="172">
        <v>1016</v>
      </c>
      <c r="I318" s="172">
        <v>794</v>
      </c>
      <c r="J318" s="172">
        <v>1073</v>
      </c>
      <c r="K318" s="172">
        <v>1373.5</v>
      </c>
      <c r="L318" s="172">
        <v>1511.5</v>
      </c>
    </row>
    <row r="319" spans="1:12">
      <c r="A319" s="56" t="s">
        <v>54</v>
      </c>
      <c r="B319" s="172">
        <v>439100.5</v>
      </c>
      <c r="C319" s="172">
        <v>18597.5</v>
      </c>
      <c r="D319" s="172">
        <v>34375</v>
      </c>
      <c r="E319" s="172">
        <v>59103.5</v>
      </c>
      <c r="F319" s="172">
        <v>59179</v>
      </c>
      <c r="G319" s="172">
        <v>55339.5</v>
      </c>
      <c r="H319" s="172">
        <v>48703.5</v>
      </c>
      <c r="I319" s="172">
        <v>43445</v>
      </c>
      <c r="J319" s="172">
        <v>46441.5</v>
      </c>
      <c r="K319" s="172">
        <v>37276.5</v>
      </c>
      <c r="L319" s="172">
        <v>36639.5</v>
      </c>
    </row>
    <row r="320" spans="1:12" ht="15" customHeight="1">
      <c r="A320" s="56" t="s">
        <v>46</v>
      </c>
      <c r="B320" s="172">
        <v>24289</v>
      </c>
      <c r="C320" s="172">
        <v>280.5</v>
      </c>
      <c r="D320" s="172">
        <v>421</v>
      </c>
      <c r="E320" s="172">
        <v>1393</v>
      </c>
      <c r="F320" s="172">
        <v>2863</v>
      </c>
      <c r="G320" s="172">
        <v>2815.5</v>
      </c>
      <c r="H320" s="172">
        <v>4181.5</v>
      </c>
      <c r="I320" s="172">
        <v>4498.5</v>
      </c>
      <c r="J320" s="172">
        <v>3145.5</v>
      </c>
      <c r="K320" s="172">
        <v>2108</v>
      </c>
      <c r="L320" s="172">
        <v>2582.5</v>
      </c>
    </row>
    <row r="321" spans="1:12">
      <c r="A321" s="56" t="s">
        <v>47</v>
      </c>
      <c r="B321" s="172">
        <v>182224.5</v>
      </c>
      <c r="C321" s="172">
        <v>2686.5</v>
      </c>
      <c r="D321" s="172">
        <v>5878</v>
      </c>
      <c r="E321" s="172">
        <v>8191.5</v>
      </c>
      <c r="F321" s="172">
        <v>11710.5</v>
      </c>
      <c r="G321" s="172">
        <v>22737</v>
      </c>
      <c r="H321" s="172">
        <v>23210</v>
      </c>
      <c r="I321" s="172">
        <v>31043</v>
      </c>
      <c r="J321" s="172">
        <v>30609.5</v>
      </c>
      <c r="K321" s="172">
        <v>22880.5</v>
      </c>
      <c r="L321" s="172">
        <v>23278</v>
      </c>
    </row>
    <row r="322" spans="1:12">
      <c r="A322" s="56" t="s">
        <v>48</v>
      </c>
      <c r="B322" s="172">
        <v>638601.5</v>
      </c>
      <c r="C322" s="172">
        <v>60270</v>
      </c>
      <c r="D322" s="172">
        <v>69988</v>
      </c>
      <c r="E322" s="172">
        <v>54091.5</v>
      </c>
      <c r="F322" s="172">
        <v>63799.5</v>
      </c>
      <c r="G322" s="172">
        <v>65514</v>
      </c>
      <c r="H322" s="172">
        <v>65079</v>
      </c>
      <c r="I322" s="172">
        <v>65465</v>
      </c>
      <c r="J322" s="172">
        <v>60719.5</v>
      </c>
      <c r="K322" s="172">
        <v>59518.5</v>
      </c>
      <c r="L322" s="172">
        <v>74156.5</v>
      </c>
    </row>
    <row r="323" spans="1:12">
      <c r="A323" s="56" t="s">
        <v>49</v>
      </c>
      <c r="B323" s="172">
        <v>166658</v>
      </c>
      <c r="C323" s="172">
        <v>14266.5</v>
      </c>
      <c r="D323" s="172">
        <v>19419</v>
      </c>
      <c r="E323" s="172">
        <v>14348.5</v>
      </c>
      <c r="F323" s="172">
        <v>18203.5</v>
      </c>
      <c r="G323" s="172">
        <v>17665</v>
      </c>
      <c r="H323" s="172">
        <v>19521</v>
      </c>
      <c r="I323" s="172">
        <v>17799</v>
      </c>
      <c r="J323" s="172">
        <v>13747.5</v>
      </c>
      <c r="K323" s="172">
        <v>18432</v>
      </c>
      <c r="L323" s="172">
        <v>13256</v>
      </c>
    </row>
    <row r="324" spans="1:12">
      <c r="A324" s="56" t="s">
        <v>55</v>
      </c>
      <c r="B324" s="172">
        <v>229583.5</v>
      </c>
      <c r="C324" s="172">
        <v>7760.5</v>
      </c>
      <c r="D324" s="172">
        <v>16050</v>
      </c>
      <c r="E324" s="172">
        <v>19693.5</v>
      </c>
      <c r="F324" s="172">
        <v>19605.5</v>
      </c>
      <c r="G324" s="172">
        <v>23786</v>
      </c>
      <c r="H324" s="172">
        <v>26140.5</v>
      </c>
      <c r="I324" s="172">
        <v>35988.5</v>
      </c>
      <c r="J324" s="172">
        <v>29594</v>
      </c>
      <c r="K324" s="172">
        <v>29445.5</v>
      </c>
      <c r="L324" s="172">
        <v>21519.5</v>
      </c>
    </row>
    <row r="325" spans="1:12">
      <c r="A325" s="56" t="s">
        <v>51</v>
      </c>
      <c r="B325" s="172">
        <v>62132</v>
      </c>
      <c r="C325" s="172">
        <v>915</v>
      </c>
      <c r="D325" s="172">
        <v>2208</v>
      </c>
      <c r="E325" s="172">
        <v>2169.5</v>
      </c>
      <c r="F325" s="172">
        <v>801.5</v>
      </c>
      <c r="G325" s="172">
        <v>4957.5</v>
      </c>
      <c r="H325" s="172">
        <v>7677</v>
      </c>
      <c r="I325" s="172">
        <v>8319</v>
      </c>
      <c r="J325" s="172">
        <v>10488.5</v>
      </c>
      <c r="K325" s="172">
        <v>12422.5</v>
      </c>
      <c r="L325" s="172">
        <v>12173.5</v>
      </c>
    </row>
    <row r="326" spans="1:12">
      <c r="A326" s="56" t="s">
        <v>52</v>
      </c>
      <c r="B326" s="172">
        <v>156770.5</v>
      </c>
      <c r="C326" s="172">
        <v>3578</v>
      </c>
      <c r="D326" s="172">
        <v>8260.5</v>
      </c>
      <c r="E326" s="172">
        <v>12574.5</v>
      </c>
      <c r="F326" s="172">
        <v>17984</v>
      </c>
      <c r="G326" s="172">
        <v>17945.5</v>
      </c>
      <c r="H326" s="172">
        <v>18357.5</v>
      </c>
      <c r="I326" s="172">
        <v>16741</v>
      </c>
      <c r="J326" s="172">
        <v>20054</v>
      </c>
      <c r="K326" s="172">
        <v>21557.5</v>
      </c>
      <c r="L326" s="172">
        <v>19718</v>
      </c>
    </row>
    <row r="327" spans="1:12">
      <c r="A327" s="56" t="s">
        <v>53</v>
      </c>
      <c r="B327" s="172">
        <v>675086.5</v>
      </c>
      <c r="C327" s="172">
        <v>81294.5</v>
      </c>
      <c r="D327" s="172">
        <v>73916.5</v>
      </c>
      <c r="E327" s="172">
        <v>63150</v>
      </c>
      <c r="F327" s="172">
        <v>60343.5</v>
      </c>
      <c r="G327" s="172">
        <v>56175.5</v>
      </c>
      <c r="H327" s="172">
        <v>54143.5</v>
      </c>
      <c r="I327" s="172">
        <v>52112.5</v>
      </c>
      <c r="J327" s="172">
        <v>71284.5</v>
      </c>
      <c r="K327" s="172">
        <v>80121.5</v>
      </c>
      <c r="L327" s="172">
        <v>82544.5</v>
      </c>
    </row>
    <row r="328" spans="1:12">
      <c r="A328" s="56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</row>
    <row r="329" spans="1:12">
      <c r="A329" s="170" t="s">
        <v>56</v>
      </c>
      <c r="B329" s="173">
        <v>41.68</v>
      </c>
      <c r="C329" s="173">
        <v>43.545000000000002</v>
      </c>
      <c r="D329" s="173">
        <v>45.015000000000001</v>
      </c>
      <c r="E329" s="173">
        <v>43.3</v>
      </c>
      <c r="F329" s="173">
        <v>43.405000000000001</v>
      </c>
      <c r="G329" s="173">
        <v>42.64</v>
      </c>
      <c r="H329" s="173">
        <v>40.994999999999997</v>
      </c>
      <c r="I329" s="173">
        <v>41.424999999999997</v>
      </c>
      <c r="J329" s="173">
        <v>39.81</v>
      </c>
      <c r="K329" s="173">
        <v>39.33</v>
      </c>
      <c r="L329" s="173">
        <v>37.325000000000003</v>
      </c>
    </row>
    <row r="330" spans="1:12" s="115" customFormat="1">
      <c r="A330" s="60" t="s">
        <v>43</v>
      </c>
      <c r="B330" s="174">
        <v>38.200000000000003</v>
      </c>
      <c r="C330" s="174">
        <v>41.145000000000003</v>
      </c>
      <c r="D330" s="174">
        <v>40.774999999999999</v>
      </c>
      <c r="E330" s="174">
        <v>39.005000000000003</v>
      </c>
      <c r="F330" s="174">
        <v>38.22</v>
      </c>
      <c r="G330" s="174">
        <v>37.555</v>
      </c>
      <c r="H330" s="174">
        <v>34.914999999999999</v>
      </c>
      <c r="I330" s="174">
        <v>34.35</v>
      </c>
      <c r="J330" s="174">
        <v>30.655000000000001</v>
      </c>
      <c r="K330" s="174">
        <v>33.155000000000001</v>
      </c>
      <c r="L330" s="174">
        <v>34.744999999999997</v>
      </c>
    </row>
    <row r="331" spans="1:12">
      <c r="A331" s="56" t="s">
        <v>44</v>
      </c>
      <c r="B331" s="139">
        <v>44.505000000000003</v>
      </c>
      <c r="C331" s="139">
        <v>0</v>
      </c>
      <c r="D331" s="139">
        <v>72</v>
      </c>
      <c r="E331" s="139">
        <v>43.02</v>
      </c>
      <c r="F331" s="139">
        <v>48</v>
      </c>
      <c r="G331" s="139">
        <v>50</v>
      </c>
      <c r="H331" s="139">
        <v>33.31</v>
      </c>
      <c r="I331" s="139">
        <v>56.16</v>
      </c>
      <c r="J331" s="139">
        <v>48.01</v>
      </c>
      <c r="K331" s="139">
        <v>40.94</v>
      </c>
      <c r="L331" s="139">
        <v>38.19</v>
      </c>
    </row>
    <row r="332" spans="1:12">
      <c r="A332" s="56" t="s">
        <v>54</v>
      </c>
      <c r="B332" s="139">
        <v>44.02</v>
      </c>
      <c r="C332" s="139">
        <v>38.07</v>
      </c>
      <c r="D332" s="139">
        <v>45.59</v>
      </c>
      <c r="E332" s="139">
        <v>45.994999999999997</v>
      </c>
      <c r="F332" s="139">
        <v>45.72</v>
      </c>
      <c r="G332" s="139">
        <v>43.674999999999997</v>
      </c>
      <c r="H332" s="139">
        <v>42.305</v>
      </c>
      <c r="I332" s="139">
        <v>44.2</v>
      </c>
      <c r="J332" s="139">
        <v>44.255000000000003</v>
      </c>
      <c r="K332" s="139">
        <v>44.33</v>
      </c>
      <c r="L332" s="139">
        <v>41.72</v>
      </c>
    </row>
    <row r="333" spans="1:12">
      <c r="A333" s="56" t="s">
        <v>46</v>
      </c>
      <c r="B333" s="139">
        <v>44.14</v>
      </c>
      <c r="C333" s="139">
        <v>72</v>
      </c>
      <c r="D333" s="139">
        <v>58</v>
      </c>
      <c r="E333" s="139">
        <v>47.32</v>
      </c>
      <c r="F333" s="139">
        <v>42.174999999999997</v>
      </c>
      <c r="G333" s="139">
        <v>45.305</v>
      </c>
      <c r="H333" s="139">
        <v>45.01</v>
      </c>
      <c r="I333" s="139">
        <v>44.094999999999999</v>
      </c>
      <c r="J333" s="139">
        <v>42.71</v>
      </c>
      <c r="K333" s="139">
        <v>41.424999999999997</v>
      </c>
      <c r="L333" s="139">
        <v>40.195</v>
      </c>
    </row>
    <row r="334" spans="1:12">
      <c r="A334" s="56" t="s">
        <v>47</v>
      </c>
      <c r="B334" s="139">
        <v>43.134999999999998</v>
      </c>
      <c r="C334" s="139">
        <v>50.13</v>
      </c>
      <c r="D334" s="139">
        <v>44.865000000000002</v>
      </c>
      <c r="E334" s="139">
        <v>47.244999999999997</v>
      </c>
      <c r="F334" s="139">
        <v>45.935000000000002</v>
      </c>
      <c r="G334" s="139">
        <v>45.814999999999998</v>
      </c>
      <c r="H334" s="139">
        <v>44.33</v>
      </c>
      <c r="I334" s="139">
        <v>43.395000000000003</v>
      </c>
      <c r="J334" s="139">
        <v>42.024999999999999</v>
      </c>
      <c r="K334" s="139">
        <v>39.86</v>
      </c>
      <c r="L334" s="139">
        <v>39.82</v>
      </c>
    </row>
    <row r="335" spans="1:12">
      <c r="A335" s="56" t="s">
        <v>48</v>
      </c>
      <c r="B335" s="139">
        <v>44.27</v>
      </c>
      <c r="C335" s="139">
        <v>44.935000000000002</v>
      </c>
      <c r="D335" s="139">
        <v>46.914999999999999</v>
      </c>
      <c r="E335" s="139">
        <v>47.52</v>
      </c>
      <c r="F335" s="139">
        <v>46.664999999999999</v>
      </c>
      <c r="G335" s="139">
        <v>46.13</v>
      </c>
      <c r="H335" s="139">
        <v>45.02</v>
      </c>
      <c r="I335" s="139">
        <v>42.924999999999997</v>
      </c>
      <c r="J335" s="139">
        <v>42.75</v>
      </c>
      <c r="K335" s="139">
        <v>41.32</v>
      </c>
      <c r="L335" s="139">
        <v>39.115000000000002</v>
      </c>
    </row>
    <row r="336" spans="1:12">
      <c r="A336" s="56" t="s">
        <v>49</v>
      </c>
      <c r="B336" s="139">
        <v>41.42</v>
      </c>
      <c r="C336" s="139">
        <v>47.365000000000002</v>
      </c>
      <c r="D336" s="139">
        <v>46.125</v>
      </c>
      <c r="E336" s="139">
        <v>42.994999999999997</v>
      </c>
      <c r="F336" s="139">
        <v>42.924999999999997</v>
      </c>
      <c r="G336" s="139">
        <v>41.954999999999998</v>
      </c>
      <c r="H336" s="139">
        <v>41.484999999999999</v>
      </c>
      <c r="I336" s="139">
        <v>37.524999999999999</v>
      </c>
      <c r="J336" s="139">
        <v>34.75</v>
      </c>
      <c r="K336" s="139">
        <v>40.54</v>
      </c>
      <c r="L336" s="139">
        <v>36.590000000000003</v>
      </c>
    </row>
    <row r="337" spans="1:12" ht="15" customHeight="1">
      <c r="A337" s="56" t="s">
        <v>55</v>
      </c>
      <c r="B337" s="139">
        <v>47.585000000000001</v>
      </c>
      <c r="C337" s="139">
        <v>50.82</v>
      </c>
      <c r="D337" s="139">
        <v>50.375</v>
      </c>
      <c r="E337" s="139">
        <v>50.575000000000003</v>
      </c>
      <c r="F337" s="139">
        <v>48.35</v>
      </c>
      <c r="G337" s="139">
        <v>49.28</v>
      </c>
      <c r="H337" s="139">
        <v>47.17</v>
      </c>
      <c r="I337" s="139">
        <v>49.93</v>
      </c>
      <c r="J337" s="139">
        <v>46.05</v>
      </c>
      <c r="K337" s="139">
        <v>46.28</v>
      </c>
      <c r="L337" s="139">
        <v>39.92</v>
      </c>
    </row>
    <row r="338" spans="1:12">
      <c r="A338" s="56" t="s">
        <v>51</v>
      </c>
      <c r="B338" s="139">
        <v>40.409999999999997</v>
      </c>
      <c r="C338" s="139">
        <v>37.075000000000003</v>
      </c>
      <c r="D338" s="139">
        <v>30.2</v>
      </c>
      <c r="E338" s="139">
        <v>38.07</v>
      </c>
      <c r="F338" s="139">
        <v>49.53</v>
      </c>
      <c r="G338" s="139">
        <v>42.655000000000001</v>
      </c>
      <c r="H338" s="139">
        <v>41.9</v>
      </c>
      <c r="I338" s="139">
        <v>41.79</v>
      </c>
      <c r="J338" s="139">
        <v>38.825000000000003</v>
      </c>
      <c r="K338" s="139">
        <v>40.164999999999999</v>
      </c>
      <c r="L338" s="139">
        <v>40.24</v>
      </c>
    </row>
    <row r="339" spans="1:12">
      <c r="A339" s="56" t="s">
        <v>52</v>
      </c>
      <c r="B339" s="139">
        <v>41.53</v>
      </c>
      <c r="C339" s="139">
        <v>43.185000000000002</v>
      </c>
      <c r="D339" s="139">
        <v>54.26</v>
      </c>
      <c r="E339" s="139">
        <v>48.204999999999998</v>
      </c>
      <c r="F339" s="139">
        <v>45.765000000000001</v>
      </c>
      <c r="G339" s="139">
        <v>42.185000000000002</v>
      </c>
      <c r="H339" s="139">
        <v>40.51</v>
      </c>
      <c r="I339" s="139">
        <v>40.344999999999999</v>
      </c>
      <c r="J339" s="139">
        <v>37.92</v>
      </c>
      <c r="K339" s="139">
        <v>37.4</v>
      </c>
      <c r="L339" s="139">
        <v>37.685000000000002</v>
      </c>
    </row>
    <row r="340" spans="1:12">
      <c r="A340" s="56" t="s">
        <v>53</v>
      </c>
      <c r="B340" s="139">
        <v>37.895000000000003</v>
      </c>
      <c r="C340" s="139">
        <v>45.91</v>
      </c>
      <c r="D340" s="139">
        <v>45</v>
      </c>
      <c r="E340" s="139">
        <v>38.31</v>
      </c>
      <c r="F340" s="139">
        <v>39.74</v>
      </c>
      <c r="G340" s="139">
        <v>36.979999999999997</v>
      </c>
      <c r="H340" s="139">
        <v>34.555</v>
      </c>
      <c r="I340" s="139">
        <v>35.369999999999997</v>
      </c>
      <c r="J340" s="139">
        <v>34.479999999999997</v>
      </c>
      <c r="K340" s="139">
        <v>34.630000000000003</v>
      </c>
      <c r="L340" s="139">
        <v>32.72</v>
      </c>
    </row>
    <row r="341" spans="1:12">
      <c r="A341" s="91"/>
      <c r="B341" s="91"/>
      <c r="C341" s="91"/>
      <c r="D341" s="91"/>
      <c r="E341" s="91"/>
      <c r="F341" s="91"/>
      <c r="G341" s="91"/>
      <c r="H341" s="91"/>
      <c r="I341" s="91"/>
      <c r="J341" s="91"/>
      <c r="K341" s="91"/>
      <c r="L341" s="91"/>
    </row>
    <row r="342" spans="1:12">
      <c r="A342" s="340">
        <v>2003</v>
      </c>
      <c r="B342" s="340"/>
      <c r="C342" s="340"/>
      <c r="D342" s="340"/>
      <c r="E342" s="340"/>
      <c r="F342" s="340"/>
      <c r="G342" s="340"/>
      <c r="H342" s="340"/>
      <c r="I342" s="340"/>
      <c r="J342" s="340"/>
      <c r="K342" s="340"/>
      <c r="L342" s="340"/>
    </row>
    <row r="343" spans="1:12">
      <c r="A343" s="344" t="s">
        <v>28</v>
      </c>
      <c r="B343" s="338" t="s">
        <v>29</v>
      </c>
      <c r="C343" s="335" t="s">
        <v>30</v>
      </c>
      <c r="D343" s="335"/>
      <c r="E343" s="335"/>
      <c r="F343" s="335"/>
      <c r="G343" s="335"/>
      <c r="H343" s="335"/>
      <c r="I343" s="335"/>
      <c r="J343" s="335"/>
      <c r="K343" s="335"/>
      <c r="L343" s="335"/>
    </row>
    <row r="344" spans="1:12">
      <c r="A344" s="345"/>
      <c r="B344" s="339"/>
      <c r="C344" s="132">
        <v>1</v>
      </c>
      <c r="D344" s="132">
        <v>2</v>
      </c>
      <c r="E344" s="132">
        <v>3</v>
      </c>
      <c r="F344" s="132">
        <v>4</v>
      </c>
      <c r="G344" s="132">
        <v>5</v>
      </c>
      <c r="H344" s="132">
        <v>6</v>
      </c>
      <c r="I344" s="132">
        <v>7</v>
      </c>
      <c r="J344" s="132">
        <v>8</v>
      </c>
      <c r="K344" s="132">
        <v>9</v>
      </c>
      <c r="L344" s="132">
        <v>10</v>
      </c>
    </row>
    <row r="345" spans="1:12">
      <c r="A345" s="76" t="s">
        <v>31</v>
      </c>
      <c r="B345" s="138">
        <v>3044149</v>
      </c>
      <c r="C345" s="138">
        <v>304414</v>
      </c>
      <c r="D345" s="138">
        <v>304414</v>
      </c>
      <c r="E345" s="138">
        <v>304414</v>
      </c>
      <c r="F345" s="138">
        <v>304414</v>
      </c>
      <c r="G345" s="138">
        <v>304414</v>
      </c>
      <c r="H345" s="138">
        <v>304414</v>
      </c>
      <c r="I345" s="138">
        <v>304414</v>
      </c>
      <c r="J345" s="138">
        <v>304414</v>
      </c>
      <c r="K345" s="138">
        <v>304414</v>
      </c>
      <c r="L345" s="138">
        <v>304423</v>
      </c>
    </row>
    <row r="346" spans="1:12" s="115" customFormat="1">
      <c r="A346" s="119" t="s">
        <v>43</v>
      </c>
      <c r="B346" s="120">
        <v>413396</v>
      </c>
      <c r="C346" s="120">
        <v>96836</v>
      </c>
      <c r="D346" s="120">
        <v>90462</v>
      </c>
      <c r="E346" s="120">
        <v>52406</v>
      </c>
      <c r="F346" s="120">
        <v>39691</v>
      </c>
      <c r="G346" s="120">
        <v>39240</v>
      </c>
      <c r="H346" s="120">
        <v>29046</v>
      </c>
      <c r="I346" s="120">
        <v>18545</v>
      </c>
      <c r="J346" s="120">
        <v>17555</v>
      </c>
      <c r="K346" s="120">
        <v>19383</v>
      </c>
      <c r="L346" s="120">
        <v>10232</v>
      </c>
    </row>
    <row r="347" spans="1:12">
      <c r="A347" s="117" t="s">
        <v>44</v>
      </c>
      <c r="B347" s="118">
        <v>7266</v>
      </c>
      <c r="C347" s="118">
        <v>732</v>
      </c>
      <c r="D347" s="118">
        <v>0</v>
      </c>
      <c r="E347" s="118">
        <v>648</v>
      </c>
      <c r="F347" s="118">
        <v>1667</v>
      </c>
      <c r="G347" s="118">
        <v>0</v>
      </c>
      <c r="H347" s="118">
        <v>761</v>
      </c>
      <c r="I347" s="118">
        <v>1109</v>
      </c>
      <c r="J347" s="118">
        <v>284</v>
      </c>
      <c r="K347" s="118">
        <v>879</v>
      </c>
      <c r="L347" s="118">
        <v>1186</v>
      </c>
    </row>
    <row r="348" spans="1:12">
      <c r="A348" s="117" t="s">
        <v>54</v>
      </c>
      <c r="B348" s="118">
        <v>451541</v>
      </c>
      <c r="C348" s="118">
        <v>24372</v>
      </c>
      <c r="D348" s="118">
        <v>33608</v>
      </c>
      <c r="E348" s="118">
        <v>63300</v>
      </c>
      <c r="F348" s="118">
        <v>55209</v>
      </c>
      <c r="G348" s="118">
        <v>69941</v>
      </c>
      <c r="H348" s="118">
        <v>49749</v>
      </c>
      <c r="I348" s="118">
        <v>48466</v>
      </c>
      <c r="J348" s="118">
        <v>42516</v>
      </c>
      <c r="K348" s="118">
        <v>29345</v>
      </c>
      <c r="L348" s="118">
        <v>35035</v>
      </c>
    </row>
    <row r="349" spans="1:12">
      <c r="A349" s="117" t="s">
        <v>46</v>
      </c>
      <c r="B349" s="118">
        <v>26411</v>
      </c>
      <c r="C349" s="118">
        <v>203</v>
      </c>
      <c r="D349" s="118">
        <v>608</v>
      </c>
      <c r="E349" s="118">
        <v>1692</v>
      </c>
      <c r="F349" s="118">
        <v>2831</v>
      </c>
      <c r="G349" s="118">
        <v>3501</v>
      </c>
      <c r="H349" s="118">
        <v>2532</v>
      </c>
      <c r="I349" s="118">
        <v>4071</v>
      </c>
      <c r="J349" s="118">
        <v>3720</v>
      </c>
      <c r="K349" s="118">
        <v>3017</v>
      </c>
      <c r="L349" s="118">
        <v>4236</v>
      </c>
    </row>
    <row r="350" spans="1:12">
      <c r="A350" s="117" t="s">
        <v>47</v>
      </c>
      <c r="B350" s="118">
        <v>218408</v>
      </c>
      <c r="C350" s="118">
        <v>4672</v>
      </c>
      <c r="D350" s="118">
        <v>8585</v>
      </c>
      <c r="E350" s="118">
        <v>11129</v>
      </c>
      <c r="F350" s="118">
        <v>11292</v>
      </c>
      <c r="G350" s="118">
        <v>24061</v>
      </c>
      <c r="H350" s="118">
        <v>30817</v>
      </c>
      <c r="I350" s="118">
        <v>33612</v>
      </c>
      <c r="J350" s="118">
        <v>37954</v>
      </c>
      <c r="K350" s="118">
        <v>31412</v>
      </c>
      <c r="L350" s="118">
        <v>24874</v>
      </c>
    </row>
    <row r="351" spans="1:12">
      <c r="A351" s="117" t="s">
        <v>48</v>
      </c>
      <c r="B351" s="118">
        <v>617397</v>
      </c>
      <c r="C351" s="118">
        <v>69966</v>
      </c>
      <c r="D351" s="118">
        <v>57201</v>
      </c>
      <c r="E351" s="118">
        <v>58604</v>
      </c>
      <c r="F351" s="118">
        <v>63537</v>
      </c>
      <c r="G351" s="118">
        <v>65456</v>
      </c>
      <c r="H351" s="118">
        <v>64091</v>
      </c>
      <c r="I351" s="118">
        <v>54478</v>
      </c>
      <c r="J351" s="118">
        <v>62409</v>
      </c>
      <c r="K351" s="118">
        <v>58806</v>
      </c>
      <c r="L351" s="118">
        <v>62849</v>
      </c>
    </row>
    <row r="352" spans="1:12">
      <c r="A352" s="117" t="s">
        <v>49</v>
      </c>
      <c r="B352" s="118">
        <v>163623</v>
      </c>
      <c r="C352" s="118">
        <v>10956</v>
      </c>
      <c r="D352" s="118">
        <v>16102</v>
      </c>
      <c r="E352" s="118">
        <v>16263</v>
      </c>
      <c r="F352" s="118">
        <v>23920</v>
      </c>
      <c r="G352" s="118">
        <v>17573</v>
      </c>
      <c r="H352" s="118">
        <v>17788</v>
      </c>
      <c r="I352" s="118">
        <v>24853</v>
      </c>
      <c r="J352" s="118">
        <v>7900</v>
      </c>
      <c r="K352" s="118">
        <v>14180</v>
      </c>
      <c r="L352" s="118">
        <v>14088</v>
      </c>
    </row>
    <row r="353" spans="1:12">
      <c r="A353" s="117" t="s">
        <v>55</v>
      </c>
      <c r="B353" s="118">
        <v>239402</v>
      </c>
      <c r="C353" s="118">
        <v>8050</v>
      </c>
      <c r="D353" s="118">
        <v>18462</v>
      </c>
      <c r="E353" s="118">
        <v>16128</v>
      </c>
      <c r="F353" s="118">
        <v>23489</v>
      </c>
      <c r="G353" s="118">
        <v>23473</v>
      </c>
      <c r="H353" s="118">
        <v>33544</v>
      </c>
      <c r="I353" s="118">
        <v>30422</v>
      </c>
      <c r="J353" s="118">
        <v>32104</v>
      </c>
      <c r="K353" s="118">
        <v>31015</v>
      </c>
      <c r="L353" s="118">
        <v>22715</v>
      </c>
    </row>
    <row r="354" spans="1:12">
      <c r="A354" s="117" t="s">
        <v>51</v>
      </c>
      <c r="B354" s="118">
        <v>62212</v>
      </c>
      <c r="C354" s="118">
        <v>1030</v>
      </c>
      <c r="D354" s="118">
        <v>861</v>
      </c>
      <c r="E354" s="118">
        <v>2480</v>
      </c>
      <c r="F354" s="118">
        <v>3296</v>
      </c>
      <c r="G354" s="118">
        <v>3425</v>
      </c>
      <c r="H354" s="118">
        <v>5967</v>
      </c>
      <c r="I354" s="118">
        <v>9007</v>
      </c>
      <c r="J354" s="118">
        <v>11254</v>
      </c>
      <c r="K354" s="118">
        <v>7078</v>
      </c>
      <c r="L354" s="118">
        <v>17814</v>
      </c>
    </row>
    <row r="355" spans="1:12">
      <c r="A355" s="117" t="s">
        <v>52</v>
      </c>
      <c r="B355" s="118">
        <v>137736</v>
      </c>
      <c r="C355" s="118">
        <v>5878</v>
      </c>
      <c r="D355" s="118">
        <v>9029</v>
      </c>
      <c r="E355" s="118">
        <v>11903</v>
      </c>
      <c r="F355" s="118">
        <v>20391</v>
      </c>
      <c r="G355" s="118">
        <v>11022</v>
      </c>
      <c r="H355" s="118">
        <v>9642</v>
      </c>
      <c r="I355" s="118">
        <v>17976</v>
      </c>
      <c r="J355" s="118">
        <v>15151</v>
      </c>
      <c r="K355" s="118">
        <v>17940</v>
      </c>
      <c r="L355" s="118">
        <v>18804</v>
      </c>
    </row>
    <row r="356" spans="1:12">
      <c r="A356" s="117" t="s">
        <v>53</v>
      </c>
      <c r="B356" s="118">
        <v>706757</v>
      </c>
      <c r="C356" s="118">
        <v>81719</v>
      </c>
      <c r="D356" s="118">
        <v>69496</v>
      </c>
      <c r="E356" s="118">
        <v>69861</v>
      </c>
      <c r="F356" s="118">
        <v>59091</v>
      </c>
      <c r="G356" s="118">
        <v>46722</v>
      </c>
      <c r="H356" s="118">
        <v>60477</v>
      </c>
      <c r="I356" s="118">
        <v>61875</v>
      </c>
      <c r="J356" s="118">
        <v>73567</v>
      </c>
      <c r="K356" s="118">
        <v>91359</v>
      </c>
      <c r="L356" s="118">
        <v>92590</v>
      </c>
    </row>
    <row r="357" spans="1:12">
      <c r="A357" s="56"/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56"/>
    </row>
    <row r="358" spans="1:12">
      <c r="A358" s="76" t="s">
        <v>56</v>
      </c>
      <c r="B358" s="173">
        <v>41.69</v>
      </c>
      <c r="C358" s="173">
        <v>45.96</v>
      </c>
      <c r="D358" s="173">
        <v>46.11</v>
      </c>
      <c r="E358" s="173">
        <v>45.12</v>
      </c>
      <c r="F358" s="173">
        <v>43</v>
      </c>
      <c r="G358" s="173">
        <v>42.7</v>
      </c>
      <c r="H358" s="173">
        <v>40.840000000000003</v>
      </c>
      <c r="I358" s="173">
        <v>39.840000000000003</v>
      </c>
      <c r="J358" s="173">
        <v>40.01</v>
      </c>
      <c r="K358" s="173">
        <v>37.82</v>
      </c>
      <c r="L358" s="173">
        <v>35.5</v>
      </c>
    </row>
    <row r="359" spans="1:12" s="115" customFormat="1">
      <c r="A359" s="60" t="s">
        <v>43</v>
      </c>
      <c r="B359" s="174">
        <v>40.07</v>
      </c>
      <c r="C359" s="174">
        <v>43.6</v>
      </c>
      <c r="D359" s="174">
        <v>41.93</v>
      </c>
      <c r="E359" s="174">
        <v>41.1</v>
      </c>
      <c r="F359" s="174">
        <v>38.86</v>
      </c>
      <c r="G359" s="174">
        <v>39.090000000000003</v>
      </c>
      <c r="H359" s="174">
        <v>36.67</v>
      </c>
      <c r="I359" s="174">
        <v>33.97</v>
      </c>
      <c r="J359" s="174">
        <v>34.799999999999997</v>
      </c>
      <c r="K359" s="174">
        <v>36.82</v>
      </c>
      <c r="L359" s="174">
        <v>29.18</v>
      </c>
    </row>
    <row r="360" spans="1:12">
      <c r="A360" s="56" t="s">
        <v>44</v>
      </c>
      <c r="B360" s="139">
        <v>48.48</v>
      </c>
      <c r="C360" s="139">
        <v>50.49</v>
      </c>
      <c r="D360" s="139">
        <v>0</v>
      </c>
      <c r="E360" s="139">
        <v>52</v>
      </c>
      <c r="F360" s="139">
        <v>55.05</v>
      </c>
      <c r="G360" s="139">
        <v>0</v>
      </c>
      <c r="H360" s="139">
        <v>46.83</v>
      </c>
      <c r="I360" s="139">
        <v>40</v>
      </c>
      <c r="J360" s="139">
        <v>40</v>
      </c>
      <c r="K360" s="139">
        <v>60.87</v>
      </c>
      <c r="L360" s="139">
        <v>37.880000000000003</v>
      </c>
    </row>
    <row r="361" spans="1:12">
      <c r="A361" s="56" t="s">
        <v>54</v>
      </c>
      <c r="B361" s="139">
        <v>44.79</v>
      </c>
      <c r="C361" s="139">
        <v>44.64</v>
      </c>
      <c r="D361" s="139">
        <v>50.34</v>
      </c>
      <c r="E361" s="139">
        <v>47.9</v>
      </c>
      <c r="F361" s="139">
        <v>45.24</v>
      </c>
      <c r="G361" s="139">
        <v>44.02</v>
      </c>
      <c r="H361" s="139">
        <v>42.84</v>
      </c>
      <c r="I361" s="139">
        <v>43.7</v>
      </c>
      <c r="J361" s="139">
        <v>44.73</v>
      </c>
      <c r="K361" s="139">
        <v>42.48</v>
      </c>
      <c r="L361" s="139">
        <v>41.1</v>
      </c>
    </row>
    <row r="362" spans="1:12">
      <c r="A362" s="56" t="s">
        <v>46</v>
      </c>
      <c r="B362" s="139">
        <v>44.73</v>
      </c>
      <c r="C362" s="139">
        <v>45</v>
      </c>
      <c r="D362" s="139">
        <v>62.19</v>
      </c>
      <c r="E362" s="139">
        <v>43.06</v>
      </c>
      <c r="F362" s="139">
        <v>49.67</v>
      </c>
      <c r="G362" s="139">
        <v>48.49</v>
      </c>
      <c r="H362" s="139">
        <v>41.29</v>
      </c>
      <c r="I362" s="139">
        <v>42.67</v>
      </c>
      <c r="J362" s="139">
        <v>41.09</v>
      </c>
      <c r="K362" s="139">
        <v>43.72</v>
      </c>
      <c r="L362" s="139">
        <v>44.4</v>
      </c>
    </row>
    <row r="363" spans="1:12">
      <c r="A363" s="56" t="s">
        <v>47</v>
      </c>
      <c r="B363" s="139">
        <v>41.41</v>
      </c>
      <c r="C363" s="139">
        <v>47.44</v>
      </c>
      <c r="D363" s="139">
        <v>43.03</v>
      </c>
      <c r="E363" s="139">
        <v>46.3</v>
      </c>
      <c r="F363" s="139">
        <v>43.16</v>
      </c>
      <c r="G363" s="139">
        <v>41.36</v>
      </c>
      <c r="H363" s="139">
        <v>43.88</v>
      </c>
      <c r="I363" s="139">
        <v>38.56</v>
      </c>
      <c r="J363" s="139">
        <v>42.53</v>
      </c>
      <c r="K363" s="139">
        <v>39.81</v>
      </c>
      <c r="L363" s="139">
        <v>37.89</v>
      </c>
    </row>
    <row r="364" spans="1:12">
      <c r="A364" s="56" t="s">
        <v>48</v>
      </c>
      <c r="B364" s="139">
        <v>42.64</v>
      </c>
      <c r="C364" s="139">
        <v>47.93</v>
      </c>
      <c r="D364" s="139">
        <v>47.86</v>
      </c>
      <c r="E364" s="139">
        <v>45.4</v>
      </c>
      <c r="F364" s="139">
        <v>44.57</v>
      </c>
      <c r="G364" s="139">
        <v>43.1</v>
      </c>
      <c r="H364" s="139">
        <v>42.31</v>
      </c>
      <c r="I364" s="139">
        <v>41.77</v>
      </c>
      <c r="J364" s="139">
        <v>41.56</v>
      </c>
      <c r="K364" s="139">
        <v>35.380000000000003</v>
      </c>
      <c r="L364" s="139">
        <v>35.94</v>
      </c>
    </row>
    <row r="365" spans="1:12">
      <c r="A365" s="56" t="s">
        <v>49</v>
      </c>
      <c r="B365" s="139">
        <v>42.43</v>
      </c>
      <c r="C365" s="139">
        <v>46.6</v>
      </c>
      <c r="D365" s="139">
        <v>44.13</v>
      </c>
      <c r="E365" s="139">
        <v>48.67</v>
      </c>
      <c r="F365" s="139">
        <v>43.79</v>
      </c>
      <c r="G365" s="139">
        <v>43.83</v>
      </c>
      <c r="H365" s="139">
        <v>39.979999999999997</v>
      </c>
      <c r="I365" s="139">
        <v>40.42</v>
      </c>
      <c r="J365" s="139">
        <v>38.51</v>
      </c>
      <c r="K365" s="139">
        <v>44.26</v>
      </c>
      <c r="L365" s="139">
        <v>33.01</v>
      </c>
    </row>
    <row r="366" spans="1:12">
      <c r="A366" s="56" t="s">
        <v>55</v>
      </c>
      <c r="B366" s="139">
        <v>46.62</v>
      </c>
      <c r="C366" s="139">
        <v>57.56</v>
      </c>
      <c r="D366" s="139">
        <v>50.59</v>
      </c>
      <c r="E366" s="139">
        <v>53.47</v>
      </c>
      <c r="F366" s="139">
        <v>47.52</v>
      </c>
      <c r="G366" s="139">
        <v>51.29</v>
      </c>
      <c r="H366" s="139">
        <v>46.67</v>
      </c>
      <c r="I366" s="139">
        <v>45.59</v>
      </c>
      <c r="J366" s="139">
        <v>45.37</v>
      </c>
      <c r="K366" s="139">
        <v>42.46</v>
      </c>
      <c r="L366" s="139">
        <v>37.659999999999997</v>
      </c>
    </row>
    <row r="367" spans="1:12">
      <c r="A367" s="56" t="s">
        <v>51</v>
      </c>
      <c r="B367" s="139">
        <v>41.99</v>
      </c>
      <c r="C367" s="139">
        <v>39.9</v>
      </c>
      <c r="D367" s="139">
        <v>57.04</v>
      </c>
      <c r="E367" s="139">
        <v>49.85</v>
      </c>
      <c r="F367" s="139">
        <v>42.22</v>
      </c>
      <c r="G367" s="139">
        <v>44.85</v>
      </c>
      <c r="H367" s="139">
        <v>43.38</v>
      </c>
      <c r="I367" s="139">
        <v>40.32</v>
      </c>
      <c r="J367" s="139">
        <v>42.94</v>
      </c>
      <c r="K367" s="139">
        <v>43.28</v>
      </c>
      <c r="L367" s="139">
        <v>38.96</v>
      </c>
    </row>
    <row r="368" spans="1:12">
      <c r="A368" s="56" t="s">
        <v>52</v>
      </c>
      <c r="B368" s="139">
        <v>41.68</v>
      </c>
      <c r="C368" s="139">
        <v>43.85</v>
      </c>
      <c r="D368" s="139">
        <v>60.13</v>
      </c>
      <c r="E368" s="139">
        <v>46.94</v>
      </c>
      <c r="F368" s="139">
        <v>44.86</v>
      </c>
      <c r="G368" s="139">
        <v>43.64</v>
      </c>
      <c r="H368" s="139">
        <v>45.09</v>
      </c>
      <c r="I368" s="139">
        <v>37.61</v>
      </c>
      <c r="J368" s="139">
        <v>37.36</v>
      </c>
      <c r="K368" s="139">
        <v>37.33</v>
      </c>
      <c r="L368" s="139">
        <v>34.020000000000003</v>
      </c>
    </row>
    <row r="369" spans="1:12">
      <c r="A369" s="56" t="s">
        <v>53</v>
      </c>
      <c r="B369" s="139">
        <v>37.869999999999997</v>
      </c>
      <c r="C369" s="139">
        <v>46.34</v>
      </c>
      <c r="D369" s="139">
        <v>45.63</v>
      </c>
      <c r="E369" s="139">
        <v>41.95</v>
      </c>
      <c r="F369" s="139">
        <v>38.6</v>
      </c>
      <c r="G369" s="139">
        <v>38.33</v>
      </c>
      <c r="H369" s="139">
        <v>34.08</v>
      </c>
      <c r="I369" s="139">
        <v>34.880000000000003</v>
      </c>
      <c r="J369" s="139">
        <v>33.79</v>
      </c>
      <c r="K369" s="139">
        <v>34.11</v>
      </c>
      <c r="L369" s="139">
        <v>32.19</v>
      </c>
    </row>
    <row r="370" spans="1:12">
      <c r="A370" s="91"/>
      <c r="B370" s="91"/>
      <c r="C370" s="91"/>
      <c r="D370" s="91"/>
      <c r="E370" s="91"/>
      <c r="F370" s="91"/>
      <c r="G370" s="91"/>
      <c r="H370" s="91"/>
      <c r="I370" s="91"/>
      <c r="J370" s="91"/>
      <c r="K370" s="91"/>
      <c r="L370" s="91"/>
    </row>
    <row r="371" spans="1:12">
      <c r="A371" s="335">
        <v>2004</v>
      </c>
      <c r="B371" s="335"/>
      <c r="C371" s="335"/>
      <c r="D371" s="335"/>
      <c r="E371" s="335"/>
      <c r="F371" s="335"/>
      <c r="G371" s="335"/>
      <c r="H371" s="335"/>
      <c r="I371" s="335"/>
      <c r="J371" s="335"/>
      <c r="K371" s="335"/>
      <c r="L371" s="335"/>
    </row>
    <row r="372" spans="1:12">
      <c r="A372" s="344" t="s">
        <v>28</v>
      </c>
      <c r="B372" s="338" t="s">
        <v>29</v>
      </c>
      <c r="C372" s="335" t="s">
        <v>30</v>
      </c>
      <c r="D372" s="335"/>
      <c r="E372" s="335"/>
      <c r="F372" s="335"/>
      <c r="G372" s="335"/>
      <c r="H372" s="335"/>
      <c r="I372" s="335"/>
      <c r="J372" s="335"/>
      <c r="K372" s="335"/>
      <c r="L372" s="335"/>
    </row>
    <row r="373" spans="1:12" ht="15" customHeight="1">
      <c r="A373" s="345"/>
      <c r="B373" s="339"/>
      <c r="C373" s="132">
        <v>1</v>
      </c>
      <c r="D373" s="132">
        <v>2</v>
      </c>
      <c r="E373" s="132">
        <v>3</v>
      </c>
      <c r="F373" s="132">
        <v>4</v>
      </c>
      <c r="G373" s="132">
        <v>5</v>
      </c>
      <c r="H373" s="132">
        <v>6</v>
      </c>
      <c r="I373" s="132">
        <v>7</v>
      </c>
      <c r="J373" s="132">
        <v>8</v>
      </c>
      <c r="K373" s="132">
        <v>9</v>
      </c>
      <c r="L373" s="132">
        <v>10</v>
      </c>
    </row>
    <row r="374" spans="1:12">
      <c r="A374" s="76" t="s">
        <v>31</v>
      </c>
      <c r="B374" s="138">
        <v>3146928.5</v>
      </c>
      <c r="C374" s="138">
        <v>314692.5</v>
      </c>
      <c r="D374" s="138">
        <v>314692.5</v>
      </c>
      <c r="E374" s="138">
        <v>314692.5</v>
      </c>
      <c r="F374" s="138">
        <v>314692.5</v>
      </c>
      <c r="G374" s="138">
        <v>314692.5</v>
      </c>
      <c r="H374" s="138">
        <v>314692.5</v>
      </c>
      <c r="I374" s="138">
        <v>314692.5</v>
      </c>
      <c r="J374" s="138">
        <v>314692.5</v>
      </c>
      <c r="K374" s="138">
        <v>314692.5</v>
      </c>
      <c r="L374" s="138">
        <v>314696</v>
      </c>
    </row>
    <row r="375" spans="1:12" s="115" customFormat="1">
      <c r="A375" s="60" t="s">
        <v>43</v>
      </c>
      <c r="B375" s="171">
        <v>459539.5</v>
      </c>
      <c r="C375" s="171">
        <v>97422.5</v>
      </c>
      <c r="D375" s="171">
        <v>77768.5</v>
      </c>
      <c r="E375" s="171">
        <v>60878</v>
      </c>
      <c r="F375" s="171">
        <v>51477</v>
      </c>
      <c r="G375" s="171">
        <v>46900</v>
      </c>
      <c r="H375" s="171">
        <v>36413</v>
      </c>
      <c r="I375" s="171">
        <v>30282</v>
      </c>
      <c r="J375" s="171">
        <v>20875</v>
      </c>
      <c r="K375" s="171">
        <v>19715</v>
      </c>
      <c r="L375" s="171">
        <v>17808.5</v>
      </c>
    </row>
    <row r="376" spans="1:12">
      <c r="A376" s="56" t="s">
        <v>44</v>
      </c>
      <c r="B376" s="172">
        <v>4907.5</v>
      </c>
      <c r="C376" s="172">
        <v>0</v>
      </c>
      <c r="D376" s="172">
        <v>0</v>
      </c>
      <c r="E376" s="172">
        <v>685.5</v>
      </c>
      <c r="F376" s="172">
        <v>178</v>
      </c>
      <c r="G376" s="172">
        <v>459.5</v>
      </c>
      <c r="H376" s="172">
        <v>313</v>
      </c>
      <c r="I376" s="172">
        <v>412.5</v>
      </c>
      <c r="J376" s="172">
        <v>758.5</v>
      </c>
      <c r="K376" s="172">
        <v>1695.5</v>
      </c>
      <c r="L376" s="172">
        <v>405</v>
      </c>
    </row>
    <row r="377" spans="1:12">
      <c r="A377" s="56" t="s">
        <v>54</v>
      </c>
      <c r="B377" s="172">
        <v>487085</v>
      </c>
      <c r="C377" s="172">
        <v>24629.5</v>
      </c>
      <c r="D377" s="172">
        <v>31655.5</v>
      </c>
      <c r="E377" s="172">
        <v>68277.5</v>
      </c>
      <c r="F377" s="172">
        <v>76602.5</v>
      </c>
      <c r="G377" s="172">
        <v>59641</v>
      </c>
      <c r="H377" s="172">
        <v>50719.5</v>
      </c>
      <c r="I377" s="172">
        <v>48762</v>
      </c>
      <c r="J377" s="172">
        <v>46222.5</v>
      </c>
      <c r="K377" s="172">
        <v>41012.5</v>
      </c>
      <c r="L377" s="172">
        <v>39562.5</v>
      </c>
    </row>
    <row r="378" spans="1:12">
      <c r="A378" s="56" t="s">
        <v>46</v>
      </c>
      <c r="B378" s="172">
        <v>26734.5</v>
      </c>
      <c r="C378" s="172">
        <v>662</v>
      </c>
      <c r="D378" s="172">
        <v>1831.5</v>
      </c>
      <c r="E378" s="172">
        <v>2497</v>
      </c>
      <c r="F378" s="172">
        <v>1900.5</v>
      </c>
      <c r="G378" s="172">
        <v>1992</v>
      </c>
      <c r="H378" s="172">
        <v>2279</v>
      </c>
      <c r="I378" s="172">
        <v>3026</v>
      </c>
      <c r="J378" s="172">
        <v>3368</v>
      </c>
      <c r="K378" s="172">
        <v>3264.5</v>
      </c>
      <c r="L378" s="172">
        <v>5914</v>
      </c>
    </row>
    <row r="379" spans="1:12">
      <c r="A379" s="56" t="s">
        <v>47</v>
      </c>
      <c r="B379" s="172">
        <v>211707.5</v>
      </c>
      <c r="C379" s="172">
        <v>5129</v>
      </c>
      <c r="D379" s="172">
        <v>7147.5</v>
      </c>
      <c r="E379" s="172">
        <v>10053.5</v>
      </c>
      <c r="F379" s="172">
        <v>15893.5</v>
      </c>
      <c r="G379" s="172">
        <v>23119</v>
      </c>
      <c r="H379" s="172">
        <v>27895.5</v>
      </c>
      <c r="I379" s="172">
        <v>30751</v>
      </c>
      <c r="J379" s="172">
        <v>35821</v>
      </c>
      <c r="K379" s="172">
        <v>29964.5</v>
      </c>
      <c r="L379" s="172">
        <v>25933</v>
      </c>
    </row>
    <row r="380" spans="1:12">
      <c r="A380" s="56" t="s">
        <v>48</v>
      </c>
      <c r="B380" s="172">
        <v>625969.5</v>
      </c>
      <c r="C380" s="172">
        <v>69417.5</v>
      </c>
      <c r="D380" s="172">
        <v>59119.5</v>
      </c>
      <c r="E380" s="172">
        <v>52984</v>
      </c>
      <c r="F380" s="172">
        <v>58888.5</v>
      </c>
      <c r="G380" s="172">
        <v>66678</v>
      </c>
      <c r="H380" s="172">
        <v>64873</v>
      </c>
      <c r="I380" s="172">
        <v>58976</v>
      </c>
      <c r="J380" s="172">
        <v>64463</v>
      </c>
      <c r="K380" s="172">
        <v>66170</v>
      </c>
      <c r="L380" s="172">
        <v>64400</v>
      </c>
    </row>
    <row r="381" spans="1:12">
      <c r="A381" s="56" t="s">
        <v>49</v>
      </c>
      <c r="B381" s="172">
        <v>173745.5</v>
      </c>
      <c r="C381" s="172">
        <v>17211.5</v>
      </c>
      <c r="D381" s="172">
        <v>18790</v>
      </c>
      <c r="E381" s="172">
        <v>18460</v>
      </c>
      <c r="F381" s="172">
        <v>20283</v>
      </c>
      <c r="G381" s="172">
        <v>20699</v>
      </c>
      <c r="H381" s="172">
        <v>17689.5</v>
      </c>
      <c r="I381" s="172">
        <v>19362</v>
      </c>
      <c r="J381" s="172">
        <v>15411</v>
      </c>
      <c r="K381" s="172">
        <v>15659</v>
      </c>
      <c r="L381" s="172">
        <v>10180.5</v>
      </c>
    </row>
    <row r="382" spans="1:12">
      <c r="A382" s="56" t="s">
        <v>55</v>
      </c>
      <c r="B382" s="172">
        <v>231712</v>
      </c>
      <c r="C382" s="172">
        <v>5602</v>
      </c>
      <c r="D382" s="172">
        <v>13888</v>
      </c>
      <c r="E382" s="172">
        <v>17504.5</v>
      </c>
      <c r="F382" s="172">
        <v>14448.5</v>
      </c>
      <c r="G382" s="172">
        <v>24417</v>
      </c>
      <c r="H382" s="172">
        <v>31043.5</v>
      </c>
      <c r="I382" s="172">
        <v>33573</v>
      </c>
      <c r="J382" s="172">
        <v>30243.5</v>
      </c>
      <c r="K382" s="172">
        <v>31958</v>
      </c>
      <c r="L382" s="172">
        <v>29034</v>
      </c>
    </row>
    <row r="383" spans="1:12">
      <c r="A383" s="56" t="s">
        <v>51</v>
      </c>
      <c r="B383" s="172">
        <v>55721</v>
      </c>
      <c r="C383" s="172">
        <v>764</v>
      </c>
      <c r="D383" s="172">
        <v>1004</v>
      </c>
      <c r="E383" s="172">
        <v>2659.5</v>
      </c>
      <c r="F383" s="172">
        <v>1426</v>
      </c>
      <c r="G383" s="172">
        <v>3909</v>
      </c>
      <c r="H383" s="172">
        <v>7249</v>
      </c>
      <c r="I383" s="172">
        <v>8689.5</v>
      </c>
      <c r="J383" s="172">
        <v>7529</v>
      </c>
      <c r="K383" s="172">
        <v>9124.5</v>
      </c>
      <c r="L383" s="172">
        <v>13366.5</v>
      </c>
    </row>
    <row r="384" spans="1:12">
      <c r="A384" s="56" t="s">
        <v>52</v>
      </c>
      <c r="B384" s="172">
        <v>140736.5</v>
      </c>
      <c r="C384" s="172">
        <v>7383</v>
      </c>
      <c r="D384" s="172">
        <v>11881.5</v>
      </c>
      <c r="E384" s="172">
        <v>13698</v>
      </c>
      <c r="F384" s="172">
        <v>13155.5</v>
      </c>
      <c r="G384" s="172">
        <v>15757</v>
      </c>
      <c r="H384" s="172">
        <v>14156.5</v>
      </c>
      <c r="I384" s="172">
        <v>16449</v>
      </c>
      <c r="J384" s="172">
        <v>14811.5</v>
      </c>
      <c r="K384" s="172">
        <v>16389</v>
      </c>
      <c r="L384" s="172">
        <v>17055.5</v>
      </c>
    </row>
    <row r="385" spans="1:12">
      <c r="A385" s="56" t="s">
        <v>53</v>
      </c>
      <c r="B385" s="172">
        <v>729070</v>
      </c>
      <c r="C385" s="172">
        <v>86471.5</v>
      </c>
      <c r="D385" s="172">
        <v>91606.5</v>
      </c>
      <c r="E385" s="172">
        <v>66995</v>
      </c>
      <c r="F385" s="172">
        <v>60439.5</v>
      </c>
      <c r="G385" s="172">
        <v>51121</v>
      </c>
      <c r="H385" s="172">
        <v>62061</v>
      </c>
      <c r="I385" s="172">
        <v>64409.5</v>
      </c>
      <c r="J385" s="172">
        <v>75189.5</v>
      </c>
      <c r="K385" s="172">
        <v>79740</v>
      </c>
      <c r="L385" s="172">
        <v>91036.5</v>
      </c>
    </row>
    <row r="386" spans="1:12">
      <c r="A386" s="56"/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</row>
    <row r="387" spans="1:12">
      <c r="A387" s="76" t="s">
        <v>56</v>
      </c>
      <c r="B387" s="173">
        <v>41.994999999999997</v>
      </c>
      <c r="C387" s="173">
        <v>45.164999999999999</v>
      </c>
      <c r="D387" s="173">
        <v>45.21</v>
      </c>
      <c r="E387" s="173">
        <v>44.055</v>
      </c>
      <c r="F387" s="173">
        <v>43.42</v>
      </c>
      <c r="G387" s="173">
        <v>42.16</v>
      </c>
      <c r="H387" s="173">
        <v>42.344999999999999</v>
      </c>
      <c r="I387" s="173">
        <v>41.024999999999999</v>
      </c>
      <c r="J387" s="173">
        <v>40.15</v>
      </c>
      <c r="K387" s="173">
        <v>38.049999999999997</v>
      </c>
      <c r="L387" s="173">
        <v>38.395000000000003</v>
      </c>
    </row>
    <row r="388" spans="1:12" s="115" customFormat="1">
      <c r="A388" s="60" t="s">
        <v>43</v>
      </c>
      <c r="B388" s="174">
        <v>39.76</v>
      </c>
      <c r="C388" s="174">
        <v>42.42</v>
      </c>
      <c r="D388" s="174">
        <v>41.844999999999999</v>
      </c>
      <c r="E388" s="174">
        <v>39.555</v>
      </c>
      <c r="F388" s="174">
        <v>41.034999999999997</v>
      </c>
      <c r="G388" s="174">
        <v>38.505000000000003</v>
      </c>
      <c r="H388" s="174">
        <v>38.31</v>
      </c>
      <c r="I388" s="174">
        <v>36.44</v>
      </c>
      <c r="J388" s="174">
        <v>36.744999999999997</v>
      </c>
      <c r="K388" s="174">
        <v>32.875</v>
      </c>
      <c r="L388" s="174">
        <v>36.51</v>
      </c>
    </row>
    <row r="389" spans="1:12">
      <c r="A389" s="56" t="s">
        <v>44</v>
      </c>
      <c r="B389" s="139">
        <v>45.055</v>
      </c>
      <c r="C389" s="139">
        <v>0</v>
      </c>
      <c r="D389" s="139">
        <v>0</v>
      </c>
      <c r="E389" s="139">
        <v>55</v>
      </c>
      <c r="F389" s="139">
        <v>40</v>
      </c>
      <c r="G389" s="139">
        <v>48.23</v>
      </c>
      <c r="H389" s="139">
        <v>40</v>
      </c>
      <c r="I389" s="139">
        <v>35.6</v>
      </c>
      <c r="J389" s="139">
        <v>32.61</v>
      </c>
      <c r="K389" s="139">
        <v>47.86</v>
      </c>
      <c r="L389" s="139">
        <v>40</v>
      </c>
    </row>
    <row r="390" spans="1:12">
      <c r="A390" s="56" t="s">
        <v>54</v>
      </c>
      <c r="B390" s="139">
        <v>44.365000000000002</v>
      </c>
      <c r="C390" s="139">
        <v>41.44</v>
      </c>
      <c r="D390" s="139">
        <v>47.13</v>
      </c>
      <c r="E390" s="139">
        <v>47.55</v>
      </c>
      <c r="F390" s="139">
        <v>45.61</v>
      </c>
      <c r="G390" s="139">
        <v>44.14</v>
      </c>
      <c r="H390" s="139">
        <v>44.53</v>
      </c>
      <c r="I390" s="139">
        <v>43.33</v>
      </c>
      <c r="J390" s="139">
        <v>43.575000000000003</v>
      </c>
      <c r="K390" s="139">
        <v>41.145000000000003</v>
      </c>
      <c r="L390" s="139">
        <v>41.7</v>
      </c>
    </row>
    <row r="391" spans="1:12">
      <c r="A391" s="56" t="s">
        <v>46</v>
      </c>
      <c r="B391" s="139">
        <v>44.034999999999997</v>
      </c>
      <c r="C391" s="139">
        <v>62.52</v>
      </c>
      <c r="D391" s="139">
        <v>47.53</v>
      </c>
      <c r="E391" s="139">
        <v>42.715000000000003</v>
      </c>
      <c r="F391" s="139">
        <v>46.104999999999997</v>
      </c>
      <c r="G391" s="139">
        <v>38.424999999999997</v>
      </c>
      <c r="H391" s="139">
        <v>45.34</v>
      </c>
      <c r="I391" s="139">
        <v>41.71</v>
      </c>
      <c r="J391" s="139">
        <v>40.494999999999997</v>
      </c>
      <c r="K391" s="139">
        <v>42.24</v>
      </c>
      <c r="L391" s="139">
        <v>46.92</v>
      </c>
    </row>
    <row r="392" spans="1:12">
      <c r="A392" s="56" t="s">
        <v>47</v>
      </c>
      <c r="B392" s="139">
        <v>43.895000000000003</v>
      </c>
      <c r="C392" s="139">
        <v>54.35</v>
      </c>
      <c r="D392" s="139">
        <v>51.37</v>
      </c>
      <c r="E392" s="139">
        <v>48.045000000000002</v>
      </c>
      <c r="F392" s="139">
        <v>46.03</v>
      </c>
      <c r="G392" s="139">
        <v>42.38</v>
      </c>
      <c r="H392" s="139">
        <v>45.844999999999999</v>
      </c>
      <c r="I392" s="139">
        <v>44.005000000000003</v>
      </c>
      <c r="J392" s="139">
        <v>43.13</v>
      </c>
      <c r="K392" s="139">
        <v>41.375</v>
      </c>
      <c r="L392" s="139">
        <v>39.340000000000003</v>
      </c>
    </row>
    <row r="393" spans="1:12">
      <c r="A393" s="56" t="s">
        <v>48</v>
      </c>
      <c r="B393" s="139">
        <v>43.325000000000003</v>
      </c>
      <c r="C393" s="139">
        <v>46.43</v>
      </c>
      <c r="D393" s="139">
        <v>45.66</v>
      </c>
      <c r="E393" s="139">
        <v>46.36</v>
      </c>
      <c r="F393" s="139">
        <v>44.85</v>
      </c>
      <c r="G393" s="139">
        <v>44.134999999999998</v>
      </c>
      <c r="H393" s="139">
        <v>43.715000000000003</v>
      </c>
      <c r="I393" s="139">
        <v>43.005000000000003</v>
      </c>
      <c r="J393" s="139">
        <v>41.85</v>
      </c>
      <c r="K393" s="139">
        <v>38.520000000000003</v>
      </c>
      <c r="L393" s="139">
        <v>39.81</v>
      </c>
    </row>
    <row r="394" spans="1:12">
      <c r="A394" s="56" t="s">
        <v>49</v>
      </c>
      <c r="B394" s="139">
        <v>42.62</v>
      </c>
      <c r="C394" s="139">
        <v>48.47</v>
      </c>
      <c r="D394" s="139">
        <v>47.564999999999998</v>
      </c>
      <c r="E394" s="139">
        <v>44.085000000000001</v>
      </c>
      <c r="F394" s="139">
        <v>44.435000000000002</v>
      </c>
      <c r="G394" s="139">
        <v>43.14</v>
      </c>
      <c r="H394" s="139">
        <v>43.634999999999998</v>
      </c>
      <c r="I394" s="139">
        <v>41.555</v>
      </c>
      <c r="J394" s="139">
        <v>36.424999999999997</v>
      </c>
      <c r="K394" s="139">
        <v>35.795000000000002</v>
      </c>
      <c r="L394" s="139">
        <v>36.145000000000003</v>
      </c>
    </row>
    <row r="395" spans="1:12" ht="15.75" customHeight="1">
      <c r="A395" s="56" t="s">
        <v>55</v>
      </c>
      <c r="B395" s="139">
        <v>46.96</v>
      </c>
      <c r="C395" s="139">
        <v>57.69</v>
      </c>
      <c r="D395" s="139">
        <v>53.844999999999999</v>
      </c>
      <c r="E395" s="139">
        <v>48.59</v>
      </c>
      <c r="F395" s="139">
        <v>49.33</v>
      </c>
      <c r="G395" s="139">
        <v>49.515000000000001</v>
      </c>
      <c r="H395" s="139">
        <v>49.91</v>
      </c>
      <c r="I395" s="139">
        <v>48</v>
      </c>
      <c r="J395" s="139">
        <v>45.145000000000003</v>
      </c>
      <c r="K395" s="139">
        <v>42.21</v>
      </c>
      <c r="L395" s="139">
        <v>39.854999999999997</v>
      </c>
    </row>
    <row r="396" spans="1:12">
      <c r="A396" s="56" t="s">
        <v>51</v>
      </c>
      <c r="B396" s="139">
        <v>41.91</v>
      </c>
      <c r="C396" s="139">
        <v>48.02</v>
      </c>
      <c r="D396" s="139">
        <v>45.465000000000003</v>
      </c>
      <c r="E396" s="139">
        <v>49.47</v>
      </c>
      <c r="F396" s="139">
        <v>33.29</v>
      </c>
      <c r="G396" s="139">
        <v>42.35</v>
      </c>
      <c r="H396" s="139">
        <v>41.924999999999997</v>
      </c>
      <c r="I396" s="139">
        <v>42.325000000000003</v>
      </c>
      <c r="J396" s="139">
        <v>42.44</v>
      </c>
      <c r="K396" s="139">
        <v>41.62</v>
      </c>
      <c r="L396" s="139">
        <v>40.615000000000002</v>
      </c>
    </row>
    <row r="397" spans="1:12">
      <c r="A397" s="56" t="s">
        <v>52</v>
      </c>
      <c r="B397" s="139">
        <v>42.965000000000003</v>
      </c>
      <c r="C397" s="139">
        <v>51.27</v>
      </c>
      <c r="D397" s="139">
        <v>51.984999999999999</v>
      </c>
      <c r="E397" s="139">
        <v>49.045000000000002</v>
      </c>
      <c r="F397" s="139">
        <v>46.435000000000002</v>
      </c>
      <c r="G397" s="139">
        <v>44.13</v>
      </c>
      <c r="H397" s="139">
        <v>41.81</v>
      </c>
      <c r="I397" s="139">
        <v>38.615000000000002</v>
      </c>
      <c r="J397" s="139">
        <v>39.215000000000003</v>
      </c>
      <c r="K397" s="139">
        <v>36.195</v>
      </c>
      <c r="L397" s="139">
        <v>39.22</v>
      </c>
    </row>
    <row r="398" spans="1:12">
      <c r="A398" s="56" t="s">
        <v>53</v>
      </c>
      <c r="B398" s="139">
        <v>38.14</v>
      </c>
      <c r="C398" s="139">
        <v>45.62</v>
      </c>
      <c r="D398" s="139">
        <v>43.97</v>
      </c>
      <c r="E398" s="139">
        <v>39.82</v>
      </c>
      <c r="F398" s="139">
        <v>38.03</v>
      </c>
      <c r="G398" s="139">
        <v>36.045000000000002</v>
      </c>
      <c r="H398" s="139">
        <v>35.770000000000003</v>
      </c>
      <c r="I398" s="139">
        <v>34.85</v>
      </c>
      <c r="J398" s="139">
        <v>34.884999999999998</v>
      </c>
      <c r="K398" s="139">
        <v>34.515000000000001</v>
      </c>
      <c r="L398" s="139">
        <v>35.020000000000003</v>
      </c>
    </row>
    <row r="399" spans="1:12">
      <c r="A399" s="91"/>
      <c r="B399" s="91"/>
      <c r="C399" s="91"/>
      <c r="D399" s="91"/>
      <c r="E399" s="91"/>
      <c r="F399" s="91"/>
      <c r="G399" s="91"/>
      <c r="H399" s="91"/>
      <c r="I399" s="91"/>
      <c r="J399" s="91"/>
      <c r="K399" s="91"/>
      <c r="L399" s="91"/>
    </row>
    <row r="400" spans="1:12" ht="15" customHeight="1"/>
    <row r="401" spans="1:12">
      <c r="A401" s="340">
        <v>2005</v>
      </c>
      <c r="B401" s="340"/>
      <c r="C401" s="340"/>
      <c r="D401" s="340"/>
      <c r="E401" s="340"/>
      <c r="F401" s="340"/>
      <c r="G401" s="340"/>
      <c r="H401" s="340"/>
      <c r="I401" s="340"/>
      <c r="J401" s="340"/>
      <c r="K401" s="340"/>
      <c r="L401" s="340"/>
    </row>
    <row r="402" spans="1:12">
      <c r="A402" s="344" t="s">
        <v>28</v>
      </c>
      <c r="B402" s="338" t="s">
        <v>29</v>
      </c>
      <c r="C402" s="335" t="s">
        <v>30</v>
      </c>
      <c r="D402" s="335"/>
      <c r="E402" s="335"/>
      <c r="F402" s="335"/>
      <c r="G402" s="335"/>
      <c r="H402" s="335"/>
      <c r="I402" s="335"/>
      <c r="J402" s="335"/>
      <c r="K402" s="335"/>
      <c r="L402" s="335"/>
    </row>
    <row r="403" spans="1:12">
      <c r="A403" s="345"/>
      <c r="B403" s="339"/>
      <c r="C403" s="132">
        <v>1</v>
      </c>
      <c r="D403" s="132">
        <v>2</v>
      </c>
      <c r="E403" s="132">
        <v>3</v>
      </c>
      <c r="F403" s="132">
        <v>4</v>
      </c>
      <c r="G403" s="132">
        <v>5</v>
      </c>
      <c r="H403" s="132">
        <v>6</v>
      </c>
      <c r="I403" s="132">
        <v>7</v>
      </c>
      <c r="J403" s="132">
        <v>8</v>
      </c>
      <c r="K403" s="132">
        <v>9</v>
      </c>
      <c r="L403" s="132">
        <v>10</v>
      </c>
    </row>
    <row r="404" spans="1:12">
      <c r="A404" s="76" t="s">
        <v>31</v>
      </c>
      <c r="B404" s="138">
        <v>3162225</v>
      </c>
      <c r="C404" s="138">
        <v>316222</v>
      </c>
      <c r="D404" s="138">
        <v>316222</v>
      </c>
      <c r="E404" s="138">
        <v>316222</v>
      </c>
      <c r="F404" s="138">
        <v>316222</v>
      </c>
      <c r="G404" s="138">
        <v>316222</v>
      </c>
      <c r="H404" s="138">
        <v>316222</v>
      </c>
      <c r="I404" s="138">
        <v>316222</v>
      </c>
      <c r="J404" s="138">
        <v>316222</v>
      </c>
      <c r="K404" s="138">
        <v>316222</v>
      </c>
      <c r="L404" s="138">
        <v>316227</v>
      </c>
    </row>
    <row r="405" spans="1:12" s="115" customFormat="1">
      <c r="A405" s="60" t="s">
        <v>43</v>
      </c>
      <c r="B405" s="171">
        <v>454158.5</v>
      </c>
      <c r="C405" s="171">
        <v>93004</v>
      </c>
      <c r="D405" s="171">
        <v>72104.5</v>
      </c>
      <c r="E405" s="171">
        <v>59461</v>
      </c>
      <c r="F405" s="171">
        <v>54966</v>
      </c>
      <c r="G405" s="171">
        <v>44974.5</v>
      </c>
      <c r="H405" s="171">
        <v>35525.5</v>
      </c>
      <c r="I405" s="171">
        <v>28136.5</v>
      </c>
      <c r="J405" s="171">
        <v>24994</v>
      </c>
      <c r="K405" s="171">
        <v>19670</v>
      </c>
      <c r="L405" s="171">
        <v>21322.5</v>
      </c>
    </row>
    <row r="406" spans="1:12">
      <c r="A406" s="56" t="s">
        <v>44</v>
      </c>
      <c r="B406" s="172">
        <v>5895</v>
      </c>
      <c r="C406" s="172">
        <v>220.5</v>
      </c>
      <c r="D406" s="172">
        <v>213</v>
      </c>
      <c r="E406" s="172">
        <v>373</v>
      </c>
      <c r="F406" s="172">
        <v>291.5</v>
      </c>
      <c r="G406" s="172">
        <v>411</v>
      </c>
      <c r="H406" s="172">
        <v>897</v>
      </c>
      <c r="I406" s="172">
        <v>233</v>
      </c>
      <c r="J406" s="172">
        <v>1058.5</v>
      </c>
      <c r="K406" s="172">
        <v>1416</v>
      </c>
      <c r="L406" s="172">
        <v>781.5</v>
      </c>
    </row>
    <row r="407" spans="1:12">
      <c r="A407" s="56" t="s">
        <v>54</v>
      </c>
      <c r="B407" s="172">
        <v>470442.5</v>
      </c>
      <c r="C407" s="172">
        <v>27085</v>
      </c>
      <c r="D407" s="172">
        <v>34501.5</v>
      </c>
      <c r="E407" s="172">
        <v>62958</v>
      </c>
      <c r="F407" s="172">
        <v>74847.5</v>
      </c>
      <c r="G407" s="172">
        <v>60137.5</v>
      </c>
      <c r="H407" s="172">
        <v>55844</v>
      </c>
      <c r="I407" s="172">
        <v>44640.5</v>
      </c>
      <c r="J407" s="172">
        <v>37883.5</v>
      </c>
      <c r="K407" s="172">
        <v>36232.5</v>
      </c>
      <c r="L407" s="172">
        <v>36312.5</v>
      </c>
    </row>
    <row r="408" spans="1:12">
      <c r="A408" s="56" t="s">
        <v>46</v>
      </c>
      <c r="B408" s="172">
        <v>26193.5</v>
      </c>
      <c r="C408" s="172">
        <v>414</v>
      </c>
      <c r="D408" s="172">
        <v>1386</v>
      </c>
      <c r="E408" s="172">
        <v>2645.5</v>
      </c>
      <c r="F408" s="172">
        <v>2910</v>
      </c>
      <c r="G408" s="172">
        <v>2999</v>
      </c>
      <c r="H408" s="172">
        <v>2542</v>
      </c>
      <c r="I408" s="172">
        <v>3760</v>
      </c>
      <c r="J408" s="172">
        <v>2741</v>
      </c>
      <c r="K408" s="172">
        <v>1722.5</v>
      </c>
      <c r="L408" s="172">
        <v>5073.5</v>
      </c>
    </row>
    <row r="409" spans="1:12">
      <c r="A409" s="56" t="s">
        <v>47</v>
      </c>
      <c r="B409" s="172">
        <v>212921.5</v>
      </c>
      <c r="C409" s="172">
        <v>3080.5</v>
      </c>
      <c r="D409" s="172">
        <v>5578.5</v>
      </c>
      <c r="E409" s="172">
        <v>10446.5</v>
      </c>
      <c r="F409" s="172">
        <v>14783</v>
      </c>
      <c r="G409" s="172">
        <v>20964</v>
      </c>
      <c r="H409" s="172">
        <v>26376</v>
      </c>
      <c r="I409" s="172">
        <v>32682</v>
      </c>
      <c r="J409" s="172">
        <v>40194.5</v>
      </c>
      <c r="K409" s="172">
        <v>33696</v>
      </c>
      <c r="L409" s="172">
        <v>25120.5</v>
      </c>
    </row>
    <row r="410" spans="1:12">
      <c r="A410" s="56" t="s">
        <v>48</v>
      </c>
      <c r="B410" s="172">
        <v>647055</v>
      </c>
      <c r="C410" s="172">
        <v>72631</v>
      </c>
      <c r="D410" s="172">
        <v>65724</v>
      </c>
      <c r="E410" s="172">
        <v>58435</v>
      </c>
      <c r="F410" s="172">
        <v>55651.5</v>
      </c>
      <c r="G410" s="172">
        <v>65200.5</v>
      </c>
      <c r="H410" s="172">
        <v>72158</v>
      </c>
      <c r="I410" s="172">
        <v>64937</v>
      </c>
      <c r="J410" s="172">
        <v>62242</v>
      </c>
      <c r="K410" s="172">
        <v>65734.5</v>
      </c>
      <c r="L410" s="172">
        <v>64341.5</v>
      </c>
    </row>
    <row r="411" spans="1:12">
      <c r="A411" s="56" t="s">
        <v>49</v>
      </c>
      <c r="B411" s="172">
        <v>182911.5</v>
      </c>
      <c r="C411" s="172">
        <v>19586</v>
      </c>
      <c r="D411" s="172">
        <v>20984.5</v>
      </c>
      <c r="E411" s="172">
        <v>20300.5</v>
      </c>
      <c r="F411" s="172">
        <v>20538</v>
      </c>
      <c r="G411" s="172">
        <v>20683</v>
      </c>
      <c r="H411" s="172">
        <v>21047.5</v>
      </c>
      <c r="I411" s="172">
        <v>16905</v>
      </c>
      <c r="J411" s="172">
        <v>18738</v>
      </c>
      <c r="K411" s="172">
        <v>13486.5</v>
      </c>
      <c r="L411" s="172">
        <v>10642.5</v>
      </c>
    </row>
    <row r="412" spans="1:12">
      <c r="A412" s="56" t="s">
        <v>55</v>
      </c>
      <c r="B412" s="172">
        <v>237704</v>
      </c>
      <c r="C412" s="172">
        <v>7530</v>
      </c>
      <c r="D412" s="172">
        <v>14595.5</v>
      </c>
      <c r="E412" s="172">
        <v>17585</v>
      </c>
      <c r="F412" s="172">
        <v>22641</v>
      </c>
      <c r="G412" s="172">
        <v>22365.5</v>
      </c>
      <c r="H412" s="172">
        <v>24139</v>
      </c>
      <c r="I412" s="172">
        <v>35585</v>
      </c>
      <c r="J412" s="172">
        <v>34992.5</v>
      </c>
      <c r="K412" s="172">
        <v>34680</v>
      </c>
      <c r="L412" s="172">
        <v>23590.5</v>
      </c>
    </row>
    <row r="413" spans="1:12">
      <c r="A413" s="56" t="s">
        <v>51</v>
      </c>
      <c r="B413" s="172">
        <v>61908</v>
      </c>
      <c r="C413" s="172">
        <v>496</v>
      </c>
      <c r="D413" s="172">
        <v>1300</v>
      </c>
      <c r="E413" s="172">
        <v>3318</v>
      </c>
      <c r="F413" s="172">
        <v>2323</v>
      </c>
      <c r="G413" s="172">
        <v>4233.5</v>
      </c>
      <c r="H413" s="172">
        <v>7355</v>
      </c>
      <c r="I413" s="172">
        <v>9208</v>
      </c>
      <c r="J413" s="172">
        <v>8215.5</v>
      </c>
      <c r="K413" s="172">
        <v>8943</v>
      </c>
      <c r="L413" s="172">
        <v>16516</v>
      </c>
    </row>
    <row r="414" spans="1:12">
      <c r="A414" s="56" t="s">
        <v>52</v>
      </c>
      <c r="B414" s="172">
        <v>147544.5</v>
      </c>
      <c r="C414" s="172">
        <v>5075</v>
      </c>
      <c r="D414" s="172">
        <v>14160</v>
      </c>
      <c r="E414" s="172">
        <v>14601</v>
      </c>
      <c r="F414" s="172">
        <v>12088</v>
      </c>
      <c r="G414" s="172">
        <v>16827.5</v>
      </c>
      <c r="H414" s="172">
        <v>16749.5</v>
      </c>
      <c r="I414" s="172">
        <v>15225</v>
      </c>
      <c r="J414" s="172">
        <v>15747.5</v>
      </c>
      <c r="K414" s="172">
        <v>19413</v>
      </c>
      <c r="L414" s="172">
        <v>17658</v>
      </c>
    </row>
    <row r="415" spans="1:12">
      <c r="A415" s="56" t="s">
        <v>53</v>
      </c>
      <c r="B415" s="172">
        <v>715491</v>
      </c>
      <c r="C415" s="172">
        <v>87100</v>
      </c>
      <c r="D415" s="172">
        <v>85674.5</v>
      </c>
      <c r="E415" s="172">
        <v>66098.5</v>
      </c>
      <c r="F415" s="172">
        <v>55182.5</v>
      </c>
      <c r="G415" s="172">
        <v>57426</v>
      </c>
      <c r="H415" s="172">
        <v>53588.5</v>
      </c>
      <c r="I415" s="172">
        <v>64910</v>
      </c>
      <c r="J415" s="172">
        <v>69415</v>
      </c>
      <c r="K415" s="172">
        <v>81228</v>
      </c>
      <c r="L415" s="172">
        <v>94868</v>
      </c>
    </row>
    <row r="416" spans="1:12">
      <c r="A416" s="56"/>
      <c r="B416" s="56"/>
      <c r="C416" s="56"/>
      <c r="D416" s="56"/>
      <c r="E416" s="56"/>
      <c r="F416" s="56"/>
      <c r="G416" s="56"/>
      <c r="H416" s="56"/>
      <c r="I416" s="56"/>
      <c r="J416" s="56"/>
      <c r="K416" s="56"/>
      <c r="L416" s="56"/>
    </row>
    <row r="417" spans="1:12">
      <c r="A417" s="76" t="s">
        <v>56</v>
      </c>
      <c r="B417" s="173">
        <v>42.03</v>
      </c>
      <c r="C417" s="173">
        <v>44.94</v>
      </c>
      <c r="D417" s="173">
        <v>45.68</v>
      </c>
      <c r="E417" s="173">
        <v>44.44</v>
      </c>
      <c r="F417" s="173">
        <v>42.61</v>
      </c>
      <c r="G417" s="173">
        <v>42.33</v>
      </c>
      <c r="H417" s="173">
        <v>42.38</v>
      </c>
      <c r="I417" s="173">
        <v>41.28</v>
      </c>
      <c r="J417" s="173">
        <v>40.08</v>
      </c>
      <c r="K417" s="173">
        <v>40.020000000000003</v>
      </c>
      <c r="L417" s="173">
        <v>36.54</v>
      </c>
    </row>
    <row r="418" spans="1:12" s="115" customFormat="1">
      <c r="A418" s="60" t="s">
        <v>43</v>
      </c>
      <c r="B418" s="174">
        <v>39.65</v>
      </c>
      <c r="C418" s="174">
        <v>43.15</v>
      </c>
      <c r="D418" s="174">
        <v>42.55</v>
      </c>
      <c r="E418" s="174">
        <v>40.549999999999997</v>
      </c>
      <c r="F418" s="174">
        <v>37.9</v>
      </c>
      <c r="G418" s="174">
        <v>39.22</v>
      </c>
      <c r="H418" s="174">
        <v>37.53</v>
      </c>
      <c r="I418" s="174">
        <v>37.51</v>
      </c>
      <c r="J418" s="174">
        <v>34.119999999999997</v>
      </c>
      <c r="K418" s="174">
        <v>34.68</v>
      </c>
      <c r="L418" s="174">
        <v>34.83</v>
      </c>
    </row>
    <row r="419" spans="1:12">
      <c r="A419" s="56" t="s">
        <v>44</v>
      </c>
      <c r="B419" s="139">
        <v>46.17</v>
      </c>
      <c r="C419" s="139">
        <v>30</v>
      </c>
      <c r="D419" s="139">
        <v>35</v>
      </c>
      <c r="E419" s="139">
        <v>59</v>
      </c>
      <c r="F419" s="139">
        <v>56.5</v>
      </c>
      <c r="G419" s="139">
        <v>44</v>
      </c>
      <c r="H419" s="139">
        <v>48.94</v>
      </c>
      <c r="I419" s="139">
        <v>44</v>
      </c>
      <c r="J419" s="139">
        <v>47.31</v>
      </c>
      <c r="K419" s="139">
        <v>46.65</v>
      </c>
      <c r="L419" s="139">
        <v>40.01</v>
      </c>
    </row>
    <row r="420" spans="1:12">
      <c r="A420" s="56" t="s">
        <v>54</v>
      </c>
      <c r="B420" s="139">
        <v>44.78</v>
      </c>
      <c r="C420" s="139">
        <v>42.56</v>
      </c>
      <c r="D420" s="139">
        <v>47.32</v>
      </c>
      <c r="E420" s="139">
        <v>47.39</v>
      </c>
      <c r="F420" s="139">
        <v>45.07</v>
      </c>
      <c r="G420" s="139">
        <v>45.31</v>
      </c>
      <c r="H420" s="139">
        <v>44.83</v>
      </c>
      <c r="I420" s="139">
        <v>44.68</v>
      </c>
      <c r="J420" s="139">
        <v>43.53</v>
      </c>
      <c r="K420" s="139">
        <v>44.29</v>
      </c>
      <c r="L420" s="139">
        <v>40.33</v>
      </c>
    </row>
    <row r="421" spans="1:12">
      <c r="A421" s="56" t="s">
        <v>46</v>
      </c>
      <c r="B421" s="139">
        <v>42.78</v>
      </c>
      <c r="C421" s="139">
        <v>43.68</v>
      </c>
      <c r="D421" s="139">
        <v>46.5</v>
      </c>
      <c r="E421" s="139">
        <v>50.29</v>
      </c>
      <c r="F421" s="139">
        <v>44.14</v>
      </c>
      <c r="G421" s="139">
        <v>41.54</v>
      </c>
      <c r="H421" s="139">
        <v>39.68</v>
      </c>
      <c r="I421" s="139">
        <v>42.01</v>
      </c>
      <c r="J421" s="139">
        <v>40.450000000000003</v>
      </c>
      <c r="K421" s="139">
        <v>41.6</v>
      </c>
      <c r="L421" s="139">
        <v>44.25</v>
      </c>
    </row>
    <row r="422" spans="1:12">
      <c r="A422" s="56" t="s">
        <v>47</v>
      </c>
      <c r="B422" s="139">
        <v>43.19</v>
      </c>
      <c r="C422" s="139">
        <v>43.85</v>
      </c>
      <c r="D422" s="139">
        <v>44.43</v>
      </c>
      <c r="E422" s="139">
        <v>49.06</v>
      </c>
      <c r="F422" s="139">
        <v>43.84</v>
      </c>
      <c r="G422" s="139">
        <v>45.36</v>
      </c>
      <c r="H422" s="139">
        <v>43.88</v>
      </c>
      <c r="I422" s="139">
        <v>42.69</v>
      </c>
      <c r="J422" s="139">
        <v>42.48</v>
      </c>
      <c r="K422" s="139">
        <v>43.44</v>
      </c>
      <c r="L422" s="139">
        <v>39.25</v>
      </c>
    </row>
    <row r="423" spans="1:12">
      <c r="A423" s="56" t="s">
        <v>48</v>
      </c>
      <c r="B423" s="139">
        <v>43.48</v>
      </c>
      <c r="C423" s="139">
        <v>45.62</v>
      </c>
      <c r="D423" s="139">
        <v>47.02</v>
      </c>
      <c r="E423" s="139">
        <v>44.78</v>
      </c>
      <c r="F423" s="139">
        <v>44.42</v>
      </c>
      <c r="G423" s="139">
        <v>44.32</v>
      </c>
      <c r="H423" s="139">
        <v>44.3</v>
      </c>
      <c r="I423" s="139">
        <v>44.32</v>
      </c>
      <c r="J423" s="139">
        <v>41.33</v>
      </c>
      <c r="K423" s="139">
        <v>40.369999999999997</v>
      </c>
      <c r="L423" s="139">
        <v>37.93</v>
      </c>
    </row>
    <row r="424" spans="1:12">
      <c r="A424" s="56" t="s">
        <v>49</v>
      </c>
      <c r="B424" s="139">
        <v>41.69</v>
      </c>
      <c r="C424" s="139">
        <v>44.53</v>
      </c>
      <c r="D424" s="139">
        <v>44.55</v>
      </c>
      <c r="E424" s="139">
        <v>44.6</v>
      </c>
      <c r="F424" s="139">
        <v>42.16</v>
      </c>
      <c r="G424" s="139">
        <v>42.27</v>
      </c>
      <c r="H424" s="139">
        <v>43.2</v>
      </c>
      <c r="I424" s="139">
        <v>39.57</v>
      </c>
      <c r="J424" s="139">
        <v>38.74</v>
      </c>
      <c r="K424" s="139">
        <v>36.72</v>
      </c>
      <c r="L424" s="139">
        <v>35.04</v>
      </c>
    </row>
    <row r="425" spans="1:12">
      <c r="A425" s="56" t="s">
        <v>55</v>
      </c>
      <c r="B425" s="139">
        <v>47</v>
      </c>
      <c r="C425" s="139">
        <v>49.42</v>
      </c>
      <c r="D425" s="139">
        <v>51.65</v>
      </c>
      <c r="E425" s="139">
        <v>51.44</v>
      </c>
      <c r="F425" s="139">
        <v>49.87</v>
      </c>
      <c r="G425" s="139">
        <v>47.82</v>
      </c>
      <c r="H425" s="139">
        <v>49.75</v>
      </c>
      <c r="I425" s="139">
        <v>47.43</v>
      </c>
      <c r="J425" s="139">
        <v>45.13</v>
      </c>
      <c r="K425" s="139">
        <v>45.5</v>
      </c>
      <c r="L425" s="139">
        <v>37.840000000000003</v>
      </c>
    </row>
    <row r="426" spans="1:12">
      <c r="A426" s="56" t="s">
        <v>51</v>
      </c>
      <c r="B426" s="139">
        <v>41.06</v>
      </c>
      <c r="C426" s="139">
        <v>34.409999999999997</v>
      </c>
      <c r="D426" s="139">
        <v>44.74</v>
      </c>
      <c r="E426" s="139">
        <v>45.88</v>
      </c>
      <c r="F426" s="139">
        <v>50.23</v>
      </c>
      <c r="G426" s="139">
        <v>41.73</v>
      </c>
      <c r="H426" s="139">
        <v>44.47</v>
      </c>
      <c r="I426" s="139">
        <v>41.81</v>
      </c>
      <c r="J426" s="139">
        <v>40.700000000000003</v>
      </c>
      <c r="K426" s="139">
        <v>37.020000000000003</v>
      </c>
      <c r="L426" s="139">
        <v>38.49</v>
      </c>
    </row>
    <row r="427" spans="1:12" ht="15" customHeight="1">
      <c r="A427" s="56" t="s">
        <v>52</v>
      </c>
      <c r="B427" s="139">
        <v>42.78</v>
      </c>
      <c r="C427" s="139">
        <v>58.94</v>
      </c>
      <c r="D427" s="139">
        <v>52.46</v>
      </c>
      <c r="E427" s="139">
        <v>47.89</v>
      </c>
      <c r="F427" s="139">
        <v>44.79</v>
      </c>
      <c r="G427" s="139">
        <v>43.17</v>
      </c>
      <c r="H427" s="139">
        <v>40.119999999999997</v>
      </c>
      <c r="I427" s="139">
        <v>39.159999999999997</v>
      </c>
      <c r="J427" s="139">
        <v>38.83</v>
      </c>
      <c r="K427" s="139">
        <v>38.31</v>
      </c>
      <c r="L427" s="139">
        <v>38.39</v>
      </c>
    </row>
    <row r="428" spans="1:12">
      <c r="A428" s="56" t="s">
        <v>53</v>
      </c>
      <c r="B428" s="139">
        <v>38.380000000000003</v>
      </c>
      <c r="C428" s="139">
        <v>46.11</v>
      </c>
      <c r="D428" s="139">
        <v>44.76</v>
      </c>
      <c r="E428" s="139">
        <v>41.25</v>
      </c>
      <c r="F428" s="139">
        <v>38.03</v>
      </c>
      <c r="G428" s="139">
        <v>35.93</v>
      </c>
      <c r="H428" s="139">
        <v>36.58</v>
      </c>
      <c r="I428" s="139">
        <v>34.29</v>
      </c>
      <c r="J428" s="139">
        <v>35.6</v>
      </c>
      <c r="K428" s="139">
        <v>36.58</v>
      </c>
      <c r="L428" s="139">
        <v>32.47</v>
      </c>
    </row>
    <row r="429" spans="1:12">
      <c r="A429" s="91"/>
      <c r="B429" s="91"/>
      <c r="C429" s="91"/>
      <c r="D429" s="91"/>
      <c r="E429" s="91"/>
      <c r="F429" s="91"/>
      <c r="G429" s="91"/>
      <c r="H429" s="91"/>
      <c r="I429" s="91"/>
      <c r="J429" s="91"/>
      <c r="K429" s="91"/>
      <c r="L429" s="91"/>
    </row>
    <row r="430" spans="1:12">
      <c r="A430" s="340">
        <v>2006</v>
      </c>
      <c r="B430" s="340"/>
      <c r="C430" s="340"/>
      <c r="D430" s="340"/>
      <c r="E430" s="340"/>
      <c r="F430" s="340"/>
      <c r="G430" s="340"/>
      <c r="H430" s="340"/>
      <c r="I430" s="340"/>
      <c r="J430" s="340"/>
      <c r="K430" s="340"/>
      <c r="L430" s="340"/>
    </row>
    <row r="431" spans="1:12">
      <c r="A431" s="344" t="s">
        <v>28</v>
      </c>
      <c r="B431" s="338" t="s">
        <v>29</v>
      </c>
      <c r="C431" s="335" t="s">
        <v>30</v>
      </c>
      <c r="D431" s="335"/>
      <c r="E431" s="335"/>
      <c r="F431" s="335"/>
      <c r="G431" s="335"/>
      <c r="H431" s="335"/>
      <c r="I431" s="335"/>
      <c r="J431" s="335"/>
      <c r="K431" s="335"/>
      <c r="L431" s="335"/>
    </row>
    <row r="432" spans="1:12">
      <c r="A432" s="345"/>
      <c r="B432" s="339"/>
      <c r="C432" s="132">
        <v>1</v>
      </c>
      <c r="D432" s="132">
        <v>2</v>
      </c>
      <c r="E432" s="132">
        <v>3</v>
      </c>
      <c r="F432" s="132">
        <v>4</v>
      </c>
      <c r="G432" s="132">
        <v>5</v>
      </c>
      <c r="H432" s="132">
        <v>6</v>
      </c>
      <c r="I432" s="132">
        <v>7</v>
      </c>
      <c r="J432" s="132">
        <v>8</v>
      </c>
      <c r="K432" s="132">
        <v>9</v>
      </c>
      <c r="L432" s="132">
        <v>10</v>
      </c>
    </row>
    <row r="433" spans="1:12">
      <c r="A433" s="76" t="s">
        <v>31</v>
      </c>
      <c r="B433" s="138">
        <v>3330750.5</v>
      </c>
      <c r="C433" s="138">
        <v>333074.5</v>
      </c>
      <c r="D433" s="138">
        <v>333074.5</v>
      </c>
      <c r="E433" s="138">
        <v>333074.5</v>
      </c>
      <c r="F433" s="138">
        <v>333074.5</v>
      </c>
      <c r="G433" s="138">
        <v>333074.5</v>
      </c>
      <c r="H433" s="138">
        <v>333074.5</v>
      </c>
      <c r="I433" s="138">
        <v>333074.5</v>
      </c>
      <c r="J433" s="138">
        <v>333074.5</v>
      </c>
      <c r="K433" s="138">
        <v>333074.5</v>
      </c>
      <c r="L433" s="138">
        <v>333080</v>
      </c>
    </row>
    <row r="434" spans="1:12" s="115" customFormat="1">
      <c r="A434" s="60" t="s">
        <v>43</v>
      </c>
      <c r="B434" s="171">
        <v>476638</v>
      </c>
      <c r="C434" s="171">
        <v>98648</v>
      </c>
      <c r="D434" s="171">
        <v>76009</v>
      </c>
      <c r="E434" s="171">
        <v>58426.5</v>
      </c>
      <c r="F434" s="171">
        <v>60452.5</v>
      </c>
      <c r="G434" s="171">
        <v>47462</v>
      </c>
      <c r="H434" s="171">
        <v>40878.5</v>
      </c>
      <c r="I434" s="171">
        <v>31727</v>
      </c>
      <c r="J434" s="171">
        <v>21848</v>
      </c>
      <c r="K434" s="171">
        <v>21596</v>
      </c>
      <c r="L434" s="171">
        <v>19590.5</v>
      </c>
    </row>
    <row r="435" spans="1:12">
      <c r="A435" s="56" t="s">
        <v>44</v>
      </c>
      <c r="B435" s="172">
        <v>4375.5</v>
      </c>
      <c r="C435" s="172">
        <v>0</v>
      </c>
      <c r="D435" s="172">
        <v>0</v>
      </c>
      <c r="E435" s="172">
        <v>41</v>
      </c>
      <c r="F435" s="172">
        <v>586</v>
      </c>
      <c r="G435" s="172">
        <v>320.5</v>
      </c>
      <c r="H435" s="172">
        <v>355.5</v>
      </c>
      <c r="I435" s="172">
        <v>37</v>
      </c>
      <c r="J435" s="172">
        <v>1417.5</v>
      </c>
      <c r="K435" s="172">
        <v>730.5</v>
      </c>
      <c r="L435" s="172">
        <v>887.5</v>
      </c>
    </row>
    <row r="436" spans="1:12">
      <c r="A436" s="56" t="s">
        <v>54</v>
      </c>
      <c r="B436" s="172">
        <v>475701.5</v>
      </c>
      <c r="C436" s="172">
        <v>23753.5</v>
      </c>
      <c r="D436" s="172">
        <v>33193.5</v>
      </c>
      <c r="E436" s="172">
        <v>62994.5</v>
      </c>
      <c r="F436" s="172">
        <v>76038</v>
      </c>
      <c r="G436" s="172">
        <v>64700</v>
      </c>
      <c r="H436" s="172">
        <v>55796</v>
      </c>
      <c r="I436" s="172">
        <v>44879.5</v>
      </c>
      <c r="J436" s="172">
        <v>44384.5</v>
      </c>
      <c r="K436" s="172">
        <v>37695</v>
      </c>
      <c r="L436" s="172">
        <v>32267</v>
      </c>
    </row>
    <row r="437" spans="1:12">
      <c r="A437" s="56" t="s">
        <v>46</v>
      </c>
      <c r="B437" s="172">
        <v>26353.5</v>
      </c>
      <c r="C437" s="172">
        <v>0</v>
      </c>
      <c r="D437" s="172">
        <v>1516</v>
      </c>
      <c r="E437" s="172">
        <v>2234.5</v>
      </c>
      <c r="F437" s="172">
        <v>1138.5</v>
      </c>
      <c r="G437" s="172">
        <v>2245.5</v>
      </c>
      <c r="H437" s="172">
        <v>3728.5</v>
      </c>
      <c r="I437" s="172">
        <v>3991.5</v>
      </c>
      <c r="J437" s="172">
        <v>2183</v>
      </c>
      <c r="K437" s="172">
        <v>3286.5</v>
      </c>
      <c r="L437" s="172">
        <v>6029.5</v>
      </c>
    </row>
    <row r="438" spans="1:12">
      <c r="A438" s="56" t="s">
        <v>47</v>
      </c>
      <c r="B438" s="172">
        <v>238811.5</v>
      </c>
      <c r="C438" s="172">
        <v>6155.5</v>
      </c>
      <c r="D438" s="172">
        <v>8072.5</v>
      </c>
      <c r="E438" s="172">
        <v>11103.5</v>
      </c>
      <c r="F438" s="172">
        <v>15607</v>
      </c>
      <c r="G438" s="172">
        <v>22182.5</v>
      </c>
      <c r="H438" s="172">
        <v>32817</v>
      </c>
      <c r="I438" s="172">
        <v>35748</v>
      </c>
      <c r="J438" s="172">
        <v>42169.5</v>
      </c>
      <c r="K438" s="172">
        <v>34067.5</v>
      </c>
      <c r="L438" s="172">
        <v>30888.5</v>
      </c>
    </row>
    <row r="439" spans="1:12">
      <c r="A439" s="56" t="s">
        <v>48</v>
      </c>
      <c r="B439" s="172">
        <v>677835</v>
      </c>
      <c r="C439" s="172">
        <v>80429</v>
      </c>
      <c r="D439" s="172">
        <v>68287</v>
      </c>
      <c r="E439" s="172">
        <v>67196</v>
      </c>
      <c r="F439" s="172">
        <v>58052.5</v>
      </c>
      <c r="G439" s="172">
        <v>68961</v>
      </c>
      <c r="H439" s="172">
        <v>68310</v>
      </c>
      <c r="I439" s="172">
        <v>71609.5</v>
      </c>
      <c r="J439" s="172">
        <v>62100</v>
      </c>
      <c r="K439" s="172">
        <v>66597</v>
      </c>
      <c r="L439" s="172">
        <v>66293</v>
      </c>
    </row>
    <row r="440" spans="1:12">
      <c r="A440" s="56" t="s">
        <v>49</v>
      </c>
      <c r="B440" s="172">
        <v>199967.5</v>
      </c>
      <c r="C440" s="172">
        <v>21243.5</v>
      </c>
      <c r="D440" s="172">
        <v>18173.5</v>
      </c>
      <c r="E440" s="172">
        <v>20560</v>
      </c>
      <c r="F440" s="172">
        <v>24146.5</v>
      </c>
      <c r="G440" s="172">
        <v>24510.5</v>
      </c>
      <c r="H440" s="172">
        <v>21828.5</v>
      </c>
      <c r="I440" s="172">
        <v>22656.5</v>
      </c>
      <c r="J440" s="172">
        <v>19357</v>
      </c>
      <c r="K440" s="172">
        <v>16003</v>
      </c>
      <c r="L440" s="172">
        <v>11488.5</v>
      </c>
    </row>
    <row r="441" spans="1:12">
      <c r="A441" s="56" t="s">
        <v>55</v>
      </c>
      <c r="B441" s="172">
        <v>243351</v>
      </c>
      <c r="C441" s="172">
        <v>9419</v>
      </c>
      <c r="D441" s="172">
        <v>14883</v>
      </c>
      <c r="E441" s="172">
        <v>15033.5</v>
      </c>
      <c r="F441" s="172">
        <v>20087.5</v>
      </c>
      <c r="G441" s="172">
        <v>25935.5</v>
      </c>
      <c r="H441" s="172">
        <v>28802.5</v>
      </c>
      <c r="I441" s="172">
        <v>34337.5</v>
      </c>
      <c r="J441" s="172">
        <v>30567.5</v>
      </c>
      <c r="K441" s="172">
        <v>34919</v>
      </c>
      <c r="L441" s="172">
        <v>29366</v>
      </c>
    </row>
    <row r="442" spans="1:12">
      <c r="A442" s="56" t="s">
        <v>51</v>
      </c>
      <c r="B442" s="172">
        <v>64273</v>
      </c>
      <c r="C442" s="172">
        <v>1178.5</v>
      </c>
      <c r="D442" s="172">
        <v>663</v>
      </c>
      <c r="E442" s="172">
        <v>1581.5</v>
      </c>
      <c r="F442" s="172">
        <v>3979.5</v>
      </c>
      <c r="G442" s="172">
        <v>3474</v>
      </c>
      <c r="H442" s="172">
        <v>6738.5</v>
      </c>
      <c r="I442" s="172">
        <v>8216</v>
      </c>
      <c r="J442" s="172">
        <v>9467.5</v>
      </c>
      <c r="K442" s="172">
        <v>11042</v>
      </c>
      <c r="L442" s="172">
        <v>17932.5</v>
      </c>
    </row>
    <row r="443" spans="1:12">
      <c r="A443" s="56" t="s">
        <v>52</v>
      </c>
      <c r="B443" s="172">
        <v>148907.5</v>
      </c>
      <c r="C443" s="172">
        <v>5228.5</v>
      </c>
      <c r="D443" s="172">
        <v>8903</v>
      </c>
      <c r="E443" s="172">
        <v>16719.5</v>
      </c>
      <c r="F443" s="172">
        <v>14524</v>
      </c>
      <c r="G443" s="172">
        <v>16031.5</v>
      </c>
      <c r="H443" s="172">
        <v>15548.5</v>
      </c>
      <c r="I443" s="172">
        <v>15382.5</v>
      </c>
      <c r="J443" s="172">
        <v>19027</v>
      </c>
      <c r="K443" s="172">
        <v>17051.5</v>
      </c>
      <c r="L443" s="172">
        <v>20491.5</v>
      </c>
    </row>
    <row r="444" spans="1:12">
      <c r="A444" s="56" t="s">
        <v>53</v>
      </c>
      <c r="B444" s="172">
        <v>774536.5</v>
      </c>
      <c r="C444" s="172">
        <v>87019</v>
      </c>
      <c r="D444" s="172">
        <v>103374</v>
      </c>
      <c r="E444" s="172">
        <v>77184</v>
      </c>
      <c r="F444" s="172">
        <v>58462.5</v>
      </c>
      <c r="G444" s="172">
        <v>57251.5</v>
      </c>
      <c r="H444" s="172">
        <v>58271</v>
      </c>
      <c r="I444" s="172">
        <v>64489.5</v>
      </c>
      <c r="J444" s="172">
        <v>80553</v>
      </c>
      <c r="K444" s="172">
        <v>90086.5</v>
      </c>
      <c r="L444" s="172">
        <v>97845.5</v>
      </c>
    </row>
    <row r="445" spans="1:12">
      <c r="A445" s="56"/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56"/>
    </row>
    <row r="446" spans="1:12">
      <c r="A446" s="76" t="s">
        <v>56</v>
      </c>
      <c r="B446" s="173">
        <v>41.465000000000003</v>
      </c>
      <c r="C446" s="173">
        <v>45.594999999999999</v>
      </c>
      <c r="D446" s="173">
        <v>44.494999999999997</v>
      </c>
      <c r="E446" s="173">
        <v>42.954999999999998</v>
      </c>
      <c r="F446" s="173">
        <v>43.204999999999998</v>
      </c>
      <c r="G446" s="173">
        <v>42.42</v>
      </c>
      <c r="H446" s="173">
        <v>41.484999999999999</v>
      </c>
      <c r="I446" s="173">
        <v>40.924999999999997</v>
      </c>
      <c r="J446" s="173">
        <v>40.06</v>
      </c>
      <c r="K446" s="173">
        <v>38.28</v>
      </c>
      <c r="L446" s="173">
        <v>35.24</v>
      </c>
    </row>
    <row r="447" spans="1:12" s="115" customFormat="1">
      <c r="A447" s="60" t="s">
        <v>43</v>
      </c>
      <c r="B447" s="174">
        <v>39.945</v>
      </c>
      <c r="C447" s="174">
        <v>44.645000000000003</v>
      </c>
      <c r="D447" s="174">
        <v>42.8</v>
      </c>
      <c r="E447" s="174">
        <v>40.604999999999997</v>
      </c>
      <c r="F447" s="174">
        <v>40.075000000000003</v>
      </c>
      <c r="G447" s="174">
        <v>38.645000000000003</v>
      </c>
      <c r="H447" s="174">
        <v>36.664999999999999</v>
      </c>
      <c r="I447" s="174">
        <v>35.975000000000001</v>
      </c>
      <c r="J447" s="174">
        <v>35.82</v>
      </c>
      <c r="K447" s="174">
        <v>34.520000000000003</v>
      </c>
      <c r="L447" s="174">
        <v>30.545000000000002</v>
      </c>
    </row>
    <row r="448" spans="1:12">
      <c r="A448" s="56" t="s">
        <v>44</v>
      </c>
      <c r="B448" s="139">
        <v>45.77</v>
      </c>
      <c r="C448" s="139">
        <v>0</v>
      </c>
      <c r="D448" s="139">
        <v>0</v>
      </c>
      <c r="E448" s="139">
        <v>30</v>
      </c>
      <c r="F448" s="139">
        <v>50.11</v>
      </c>
      <c r="G448" s="139">
        <v>37.4</v>
      </c>
      <c r="H448" s="139">
        <v>44.145000000000003</v>
      </c>
      <c r="I448" s="139">
        <v>45</v>
      </c>
      <c r="J448" s="139">
        <v>45.375</v>
      </c>
      <c r="K448" s="139">
        <v>50.375</v>
      </c>
      <c r="L448" s="139">
        <v>46.24</v>
      </c>
    </row>
    <row r="449" spans="1:12">
      <c r="A449" s="56" t="s">
        <v>54</v>
      </c>
      <c r="B449" s="139">
        <v>44.68</v>
      </c>
      <c r="C449" s="139">
        <v>46.204999999999998</v>
      </c>
      <c r="D449" s="139">
        <v>50.06</v>
      </c>
      <c r="E449" s="139">
        <v>45.695</v>
      </c>
      <c r="F449" s="139">
        <v>46.18</v>
      </c>
      <c r="G449" s="139">
        <v>45.12</v>
      </c>
      <c r="H449" s="139">
        <v>44.545000000000002</v>
      </c>
      <c r="I449" s="139">
        <v>44.84</v>
      </c>
      <c r="J449" s="139">
        <v>42.744999999999997</v>
      </c>
      <c r="K449" s="139">
        <v>40.6</v>
      </c>
      <c r="L449" s="139">
        <v>39.049999999999997</v>
      </c>
    </row>
    <row r="450" spans="1:12">
      <c r="A450" s="56" t="s">
        <v>46</v>
      </c>
      <c r="B450" s="139">
        <v>41.13</v>
      </c>
      <c r="C450" s="139">
        <v>0</v>
      </c>
      <c r="D450" s="139">
        <v>50.99</v>
      </c>
      <c r="E450" s="139">
        <v>41.4</v>
      </c>
      <c r="F450" s="139">
        <v>37.93</v>
      </c>
      <c r="G450" s="139">
        <v>33.4</v>
      </c>
      <c r="H450" s="139">
        <v>42.08</v>
      </c>
      <c r="I450" s="139">
        <v>40.49</v>
      </c>
      <c r="J450" s="139">
        <v>39.99</v>
      </c>
      <c r="K450" s="139">
        <v>45.26</v>
      </c>
      <c r="L450" s="139">
        <v>38.659999999999997</v>
      </c>
    </row>
    <row r="451" spans="1:12">
      <c r="A451" s="56" t="s">
        <v>47</v>
      </c>
      <c r="B451" s="139">
        <v>43.44</v>
      </c>
      <c r="C451" s="139">
        <v>42.3</v>
      </c>
      <c r="D451" s="139">
        <v>49.975000000000001</v>
      </c>
      <c r="E451" s="139">
        <v>45.055</v>
      </c>
      <c r="F451" s="139">
        <v>45.295000000000002</v>
      </c>
      <c r="G451" s="139">
        <v>44.58</v>
      </c>
      <c r="H451" s="139">
        <v>45.46</v>
      </c>
      <c r="I451" s="139">
        <v>43.12</v>
      </c>
      <c r="J451" s="139">
        <v>42.98</v>
      </c>
      <c r="K451" s="139">
        <v>41.484999999999999</v>
      </c>
      <c r="L451" s="139">
        <v>40.49</v>
      </c>
    </row>
    <row r="452" spans="1:12">
      <c r="A452" s="56" t="s">
        <v>48</v>
      </c>
      <c r="B452" s="139">
        <v>43.295000000000002</v>
      </c>
      <c r="C452" s="139">
        <v>47.515000000000001</v>
      </c>
      <c r="D452" s="139">
        <v>45.34</v>
      </c>
      <c r="E452" s="139">
        <v>45.335000000000001</v>
      </c>
      <c r="F452" s="139">
        <v>46.05</v>
      </c>
      <c r="G452" s="139">
        <v>44.664999999999999</v>
      </c>
      <c r="H452" s="139">
        <v>42.965000000000003</v>
      </c>
      <c r="I452" s="139">
        <v>43.585000000000001</v>
      </c>
      <c r="J452" s="139">
        <v>42.45</v>
      </c>
      <c r="K452" s="139">
        <v>38.71</v>
      </c>
      <c r="L452" s="139">
        <v>35.454999999999998</v>
      </c>
    </row>
    <row r="453" spans="1:12">
      <c r="A453" s="56" t="s">
        <v>49</v>
      </c>
      <c r="B453" s="139">
        <v>40.674999999999997</v>
      </c>
      <c r="C453" s="139">
        <v>42.305</v>
      </c>
      <c r="D453" s="139">
        <v>44.25</v>
      </c>
      <c r="E453" s="139">
        <v>41.645000000000003</v>
      </c>
      <c r="F453" s="139">
        <v>42.854999999999997</v>
      </c>
      <c r="G453" s="139">
        <v>43.89</v>
      </c>
      <c r="H453" s="139">
        <v>42.664999999999999</v>
      </c>
      <c r="I453" s="139">
        <v>39.24</v>
      </c>
      <c r="J453" s="139">
        <v>41.37</v>
      </c>
      <c r="K453" s="139">
        <v>31.53</v>
      </c>
      <c r="L453" s="139">
        <v>29.045000000000002</v>
      </c>
    </row>
    <row r="454" spans="1:12" ht="15" customHeight="1">
      <c r="A454" s="56" t="s">
        <v>55</v>
      </c>
      <c r="B454" s="139">
        <v>45.49</v>
      </c>
      <c r="C454" s="139">
        <v>52.47</v>
      </c>
      <c r="D454" s="139">
        <v>48.015000000000001</v>
      </c>
      <c r="E454" s="139">
        <v>49.494999999999997</v>
      </c>
      <c r="F454" s="139">
        <v>50.16</v>
      </c>
      <c r="G454" s="139">
        <v>47.625</v>
      </c>
      <c r="H454" s="139">
        <v>47.27</v>
      </c>
      <c r="I454" s="139">
        <v>45.33</v>
      </c>
      <c r="J454" s="139">
        <v>44.335000000000001</v>
      </c>
      <c r="K454" s="139">
        <v>42.814999999999998</v>
      </c>
      <c r="L454" s="139">
        <v>37.74</v>
      </c>
    </row>
    <row r="455" spans="1:12">
      <c r="A455" s="56" t="s">
        <v>51</v>
      </c>
      <c r="B455" s="139">
        <v>41.155000000000001</v>
      </c>
      <c r="C455" s="139">
        <v>28.465</v>
      </c>
      <c r="D455" s="139">
        <v>49.53</v>
      </c>
      <c r="E455" s="139">
        <v>41.54</v>
      </c>
      <c r="F455" s="139">
        <v>47.91</v>
      </c>
      <c r="G455" s="139">
        <v>44.65</v>
      </c>
      <c r="H455" s="139">
        <v>42.39</v>
      </c>
      <c r="I455" s="139">
        <v>43.755000000000003</v>
      </c>
      <c r="J455" s="139">
        <v>40.49</v>
      </c>
      <c r="K455" s="139">
        <v>43.57</v>
      </c>
      <c r="L455" s="139">
        <v>36.884999999999998</v>
      </c>
    </row>
    <row r="456" spans="1:12">
      <c r="A456" s="56" t="s">
        <v>52</v>
      </c>
      <c r="B456" s="139">
        <v>41.835000000000001</v>
      </c>
      <c r="C456" s="139">
        <v>58.314999999999998</v>
      </c>
      <c r="D456" s="139">
        <v>50.87</v>
      </c>
      <c r="E456" s="139">
        <v>45.34</v>
      </c>
      <c r="F456" s="139">
        <v>43.604999999999997</v>
      </c>
      <c r="G456" s="139">
        <v>43.244999999999997</v>
      </c>
      <c r="H456" s="139">
        <v>40.770000000000003</v>
      </c>
      <c r="I456" s="139">
        <v>39.405000000000001</v>
      </c>
      <c r="J456" s="139">
        <v>38.645000000000003</v>
      </c>
      <c r="K456" s="139">
        <v>38.395000000000003</v>
      </c>
      <c r="L456" s="139">
        <v>36.700000000000003</v>
      </c>
    </row>
    <row r="457" spans="1:12">
      <c r="A457" s="56" t="s">
        <v>53</v>
      </c>
      <c r="B457" s="139">
        <v>37.104999999999997</v>
      </c>
      <c r="C457" s="139">
        <v>44.35</v>
      </c>
      <c r="D457" s="139">
        <v>41.76</v>
      </c>
      <c r="E457" s="139">
        <v>38.704999999999998</v>
      </c>
      <c r="F457" s="139">
        <v>36.795000000000002</v>
      </c>
      <c r="G457" s="139">
        <v>35.884999999999998</v>
      </c>
      <c r="H457" s="139">
        <v>34.869999999999997</v>
      </c>
      <c r="I457" s="139">
        <v>34.82</v>
      </c>
      <c r="J457" s="139">
        <v>34.659999999999997</v>
      </c>
      <c r="K457" s="139">
        <v>35.22</v>
      </c>
      <c r="L457" s="139">
        <v>32.03</v>
      </c>
    </row>
    <row r="458" spans="1:12">
      <c r="A458" s="91"/>
      <c r="B458" s="91"/>
      <c r="C458" s="91"/>
      <c r="D458" s="91"/>
      <c r="E458" s="91"/>
      <c r="F458" s="91"/>
      <c r="G458" s="91"/>
      <c r="H458" s="91"/>
      <c r="I458" s="91"/>
      <c r="J458" s="91"/>
      <c r="K458" s="91"/>
      <c r="L458" s="91"/>
    </row>
    <row r="459" spans="1:12">
      <c r="A459" s="340">
        <v>2007</v>
      </c>
      <c r="B459" s="340"/>
      <c r="C459" s="340"/>
      <c r="D459" s="340"/>
      <c r="E459" s="340"/>
      <c r="F459" s="340"/>
      <c r="G459" s="340"/>
      <c r="H459" s="340"/>
      <c r="I459" s="340"/>
      <c r="J459" s="340"/>
      <c r="K459" s="340"/>
      <c r="L459" s="340"/>
    </row>
    <row r="460" spans="1:12">
      <c r="A460" s="344" t="s">
        <v>28</v>
      </c>
      <c r="B460" s="338" t="s">
        <v>29</v>
      </c>
      <c r="C460" s="335" t="s">
        <v>30</v>
      </c>
      <c r="D460" s="335"/>
      <c r="E460" s="335"/>
      <c r="F460" s="335"/>
      <c r="G460" s="335"/>
      <c r="H460" s="335"/>
      <c r="I460" s="335"/>
      <c r="J460" s="335"/>
      <c r="K460" s="335"/>
      <c r="L460" s="335"/>
    </row>
    <row r="461" spans="1:12">
      <c r="A461" s="345"/>
      <c r="B461" s="339"/>
      <c r="C461" s="132">
        <v>1</v>
      </c>
      <c r="D461" s="132">
        <v>2</v>
      </c>
      <c r="E461" s="132">
        <v>3</v>
      </c>
      <c r="F461" s="132">
        <v>4</v>
      </c>
      <c r="G461" s="132">
        <v>5</v>
      </c>
      <c r="H461" s="132">
        <v>6</v>
      </c>
      <c r="I461" s="132">
        <v>7</v>
      </c>
      <c r="J461" s="132">
        <v>8</v>
      </c>
      <c r="K461" s="132">
        <v>9</v>
      </c>
      <c r="L461" s="132">
        <v>10</v>
      </c>
    </row>
    <row r="462" spans="1:12">
      <c r="A462" s="76" t="s">
        <v>31</v>
      </c>
      <c r="B462" s="138">
        <v>3441343</v>
      </c>
      <c r="C462" s="138">
        <v>344134</v>
      </c>
      <c r="D462" s="138">
        <v>344134</v>
      </c>
      <c r="E462" s="138">
        <v>344134</v>
      </c>
      <c r="F462" s="138">
        <v>344134</v>
      </c>
      <c r="G462" s="138">
        <v>344134</v>
      </c>
      <c r="H462" s="138">
        <v>344134</v>
      </c>
      <c r="I462" s="138">
        <v>344134</v>
      </c>
      <c r="J462" s="138">
        <v>344134</v>
      </c>
      <c r="K462" s="138">
        <v>344134</v>
      </c>
      <c r="L462" s="138">
        <v>344137</v>
      </c>
    </row>
    <row r="463" spans="1:12" s="115" customFormat="1">
      <c r="A463" s="60" t="s">
        <v>43</v>
      </c>
      <c r="B463" s="171">
        <v>474625.5</v>
      </c>
      <c r="C463" s="171">
        <v>107584</v>
      </c>
      <c r="D463" s="171">
        <v>73456.5</v>
      </c>
      <c r="E463" s="171">
        <v>61135.5</v>
      </c>
      <c r="F463" s="171">
        <v>47810</v>
      </c>
      <c r="G463" s="171">
        <v>45784</v>
      </c>
      <c r="H463" s="171">
        <v>37660.5</v>
      </c>
      <c r="I463" s="171">
        <v>32925.5</v>
      </c>
      <c r="J463" s="171">
        <v>30274.5</v>
      </c>
      <c r="K463" s="171">
        <v>22410</v>
      </c>
      <c r="L463" s="171">
        <v>15585</v>
      </c>
    </row>
    <row r="464" spans="1:12">
      <c r="A464" s="56" t="s">
        <v>44</v>
      </c>
      <c r="B464" s="172">
        <v>5976</v>
      </c>
      <c r="C464" s="172">
        <v>0</v>
      </c>
      <c r="D464" s="172">
        <v>74</v>
      </c>
      <c r="E464" s="172">
        <v>335</v>
      </c>
      <c r="F464" s="172">
        <v>1063</v>
      </c>
      <c r="G464" s="172">
        <v>627</v>
      </c>
      <c r="H464" s="172">
        <v>664.5</v>
      </c>
      <c r="I464" s="172">
        <v>420.5</v>
      </c>
      <c r="J464" s="172">
        <v>678.5</v>
      </c>
      <c r="K464" s="172">
        <v>564</v>
      </c>
      <c r="L464" s="172">
        <v>1549.5</v>
      </c>
    </row>
    <row r="465" spans="1:12">
      <c r="A465" s="56" t="s">
        <v>54</v>
      </c>
      <c r="B465" s="172">
        <v>490176</v>
      </c>
      <c r="C465" s="172">
        <v>23775</v>
      </c>
      <c r="D465" s="172">
        <v>38364</v>
      </c>
      <c r="E465" s="172">
        <v>65589</v>
      </c>
      <c r="F465" s="172">
        <v>69342</v>
      </c>
      <c r="G465" s="172">
        <v>64531</v>
      </c>
      <c r="H465" s="172">
        <v>54578</v>
      </c>
      <c r="I465" s="172">
        <v>51637</v>
      </c>
      <c r="J465" s="172">
        <v>42407.5</v>
      </c>
      <c r="K465" s="172">
        <v>40965</v>
      </c>
      <c r="L465" s="172">
        <v>38987.5</v>
      </c>
    </row>
    <row r="466" spans="1:12">
      <c r="A466" s="56" t="s">
        <v>46</v>
      </c>
      <c r="B466" s="172">
        <v>30830</v>
      </c>
      <c r="C466" s="172">
        <v>531</v>
      </c>
      <c r="D466" s="172">
        <v>742</v>
      </c>
      <c r="E466" s="172">
        <v>2706</v>
      </c>
      <c r="F466" s="172">
        <v>2574</v>
      </c>
      <c r="G466" s="172">
        <v>3216</v>
      </c>
      <c r="H466" s="172">
        <v>3552</v>
      </c>
      <c r="I466" s="172">
        <v>3105.5</v>
      </c>
      <c r="J466" s="172">
        <v>4066.5</v>
      </c>
      <c r="K466" s="172">
        <v>4990.5</v>
      </c>
      <c r="L466" s="172">
        <v>5346.5</v>
      </c>
    </row>
    <row r="467" spans="1:12">
      <c r="A467" s="56" t="s">
        <v>47</v>
      </c>
      <c r="B467" s="172">
        <v>246395.5</v>
      </c>
      <c r="C467" s="172">
        <v>6800.5</v>
      </c>
      <c r="D467" s="172">
        <v>10958</v>
      </c>
      <c r="E467" s="172">
        <v>14682.5</v>
      </c>
      <c r="F467" s="172">
        <v>16721</v>
      </c>
      <c r="G467" s="172">
        <v>25649.5</v>
      </c>
      <c r="H467" s="172">
        <v>30807.5</v>
      </c>
      <c r="I467" s="172">
        <v>38760.5</v>
      </c>
      <c r="J467" s="172">
        <v>41558</v>
      </c>
      <c r="K467" s="172">
        <v>27984.5</v>
      </c>
      <c r="L467" s="172">
        <v>32473.5</v>
      </c>
    </row>
    <row r="468" spans="1:12">
      <c r="A468" s="56" t="s">
        <v>48</v>
      </c>
      <c r="B468" s="172">
        <v>684081</v>
      </c>
      <c r="C468" s="172">
        <v>80106</v>
      </c>
      <c r="D468" s="172">
        <v>64200.5</v>
      </c>
      <c r="E468" s="172">
        <v>63883.5</v>
      </c>
      <c r="F468" s="172">
        <v>67302</v>
      </c>
      <c r="G468" s="172">
        <v>64653</v>
      </c>
      <c r="H468" s="172">
        <v>72208.5</v>
      </c>
      <c r="I468" s="172">
        <v>74101.5</v>
      </c>
      <c r="J468" s="172">
        <v>59424</v>
      </c>
      <c r="K468" s="172">
        <v>69586</v>
      </c>
      <c r="L468" s="172">
        <v>68616</v>
      </c>
    </row>
    <row r="469" spans="1:12">
      <c r="A469" s="56" t="s">
        <v>49</v>
      </c>
      <c r="B469" s="172">
        <v>211829.5</v>
      </c>
      <c r="C469" s="172">
        <v>21443</v>
      </c>
      <c r="D469" s="172">
        <v>18580.5</v>
      </c>
      <c r="E469" s="172">
        <v>19147</v>
      </c>
      <c r="F469" s="172">
        <v>22368.5</v>
      </c>
      <c r="G469" s="172">
        <v>25340</v>
      </c>
      <c r="H469" s="172">
        <v>24766.5</v>
      </c>
      <c r="I469" s="172">
        <v>20051</v>
      </c>
      <c r="J469" s="172">
        <v>23902</v>
      </c>
      <c r="K469" s="172">
        <v>20609</v>
      </c>
      <c r="L469" s="172">
        <v>15622</v>
      </c>
    </row>
    <row r="470" spans="1:12">
      <c r="A470" s="56" t="s">
        <v>55</v>
      </c>
      <c r="B470" s="172">
        <v>256795</v>
      </c>
      <c r="C470" s="172">
        <v>8847</v>
      </c>
      <c r="D470" s="172">
        <v>16492.5</v>
      </c>
      <c r="E470" s="172">
        <v>17755</v>
      </c>
      <c r="F470" s="172">
        <v>19357</v>
      </c>
      <c r="G470" s="172">
        <v>23703</v>
      </c>
      <c r="H470" s="172">
        <v>31482</v>
      </c>
      <c r="I470" s="172">
        <v>33691.5</v>
      </c>
      <c r="J470" s="172">
        <v>41258</v>
      </c>
      <c r="K470" s="172">
        <v>34733</v>
      </c>
      <c r="L470" s="172">
        <v>29476</v>
      </c>
    </row>
    <row r="471" spans="1:12">
      <c r="A471" s="56" t="s">
        <v>51</v>
      </c>
      <c r="B471" s="172">
        <v>73531</v>
      </c>
      <c r="C471" s="172">
        <v>895.5</v>
      </c>
      <c r="D471" s="172">
        <v>1982.5</v>
      </c>
      <c r="E471" s="172">
        <v>2876.5</v>
      </c>
      <c r="F471" s="172">
        <v>4990</v>
      </c>
      <c r="G471" s="172">
        <v>6039.5</v>
      </c>
      <c r="H471" s="172">
        <v>10225</v>
      </c>
      <c r="I471" s="172">
        <v>8846</v>
      </c>
      <c r="J471" s="172">
        <v>8187</v>
      </c>
      <c r="K471" s="172">
        <v>13439</v>
      </c>
      <c r="L471" s="172">
        <v>16050</v>
      </c>
    </row>
    <row r="472" spans="1:12">
      <c r="A472" s="56" t="s">
        <v>52</v>
      </c>
      <c r="B472" s="172">
        <v>152563.5</v>
      </c>
      <c r="C472" s="172">
        <v>3721.5</v>
      </c>
      <c r="D472" s="172">
        <v>13844</v>
      </c>
      <c r="E472" s="172">
        <v>16601.5</v>
      </c>
      <c r="F472" s="172">
        <v>16185.5</v>
      </c>
      <c r="G472" s="172">
        <v>19128.5</v>
      </c>
      <c r="H472" s="172">
        <v>16291</v>
      </c>
      <c r="I472" s="172">
        <v>16628.5</v>
      </c>
      <c r="J472" s="172">
        <v>14498.5</v>
      </c>
      <c r="K472" s="172">
        <v>18439.5</v>
      </c>
      <c r="L472" s="172">
        <v>17225</v>
      </c>
    </row>
    <row r="473" spans="1:12">
      <c r="A473" s="56" t="s">
        <v>53</v>
      </c>
      <c r="B473" s="172">
        <v>814540</v>
      </c>
      <c r="C473" s="172">
        <v>90430.5</v>
      </c>
      <c r="D473" s="172">
        <v>105439.5</v>
      </c>
      <c r="E473" s="172">
        <v>79422.5</v>
      </c>
      <c r="F473" s="172">
        <v>76421</v>
      </c>
      <c r="G473" s="172">
        <v>65462.5</v>
      </c>
      <c r="H473" s="172">
        <v>61898.5</v>
      </c>
      <c r="I473" s="172">
        <v>63966.5</v>
      </c>
      <c r="J473" s="172">
        <v>77879.5</v>
      </c>
      <c r="K473" s="172">
        <v>90413.5</v>
      </c>
      <c r="L473" s="172">
        <v>103206</v>
      </c>
    </row>
    <row r="474" spans="1:12">
      <c r="A474" s="56"/>
      <c r="B474" s="56"/>
      <c r="C474" s="56"/>
      <c r="D474" s="56"/>
      <c r="E474" s="56"/>
      <c r="F474" s="56"/>
      <c r="G474" s="56"/>
      <c r="H474" s="56"/>
      <c r="I474" s="56"/>
      <c r="J474" s="56"/>
      <c r="K474" s="56"/>
      <c r="L474" s="56"/>
    </row>
    <row r="475" spans="1:12">
      <c r="A475" s="76" t="s">
        <v>56</v>
      </c>
      <c r="B475" s="173">
        <v>41.67</v>
      </c>
      <c r="C475" s="173">
        <v>45.62</v>
      </c>
      <c r="D475" s="173">
        <v>44.5</v>
      </c>
      <c r="E475" s="173">
        <v>43.45</v>
      </c>
      <c r="F475" s="173">
        <v>42.97</v>
      </c>
      <c r="G475" s="173">
        <v>41.99</v>
      </c>
      <c r="H475" s="173">
        <v>41.96</v>
      </c>
      <c r="I475" s="173">
        <v>41.36</v>
      </c>
      <c r="J475" s="173">
        <v>38.96</v>
      </c>
      <c r="K475" s="173">
        <v>38.22</v>
      </c>
      <c r="L475" s="173">
        <v>37.74</v>
      </c>
    </row>
    <row r="476" spans="1:12" s="115" customFormat="1">
      <c r="A476" s="60" t="s">
        <v>43</v>
      </c>
      <c r="B476" s="174">
        <v>40.43</v>
      </c>
      <c r="C476" s="174">
        <v>44.79</v>
      </c>
      <c r="D476" s="174">
        <v>42.63</v>
      </c>
      <c r="E476" s="174">
        <v>41.23</v>
      </c>
      <c r="F476" s="174">
        <v>40.06</v>
      </c>
      <c r="G476" s="174">
        <v>39.14</v>
      </c>
      <c r="H476" s="174">
        <v>37.93</v>
      </c>
      <c r="I476" s="174">
        <v>38.17</v>
      </c>
      <c r="J476" s="174">
        <v>33.92</v>
      </c>
      <c r="K476" s="174">
        <v>35.46</v>
      </c>
      <c r="L476" s="174">
        <v>32.04</v>
      </c>
    </row>
    <row r="477" spans="1:12">
      <c r="A477" s="56" t="s">
        <v>44</v>
      </c>
      <c r="B477" s="139">
        <v>48.99</v>
      </c>
      <c r="C477" s="139">
        <v>0</v>
      </c>
      <c r="D477" s="139">
        <v>45</v>
      </c>
      <c r="E477" s="139">
        <v>64.16</v>
      </c>
      <c r="F477" s="139">
        <v>50.5</v>
      </c>
      <c r="G477" s="139">
        <v>61.87</v>
      </c>
      <c r="H477" s="139">
        <v>48.34</v>
      </c>
      <c r="I477" s="139">
        <v>39.5</v>
      </c>
      <c r="J477" s="139">
        <v>48.41</v>
      </c>
      <c r="K477" s="139">
        <v>45.9</v>
      </c>
      <c r="L477" s="139">
        <v>45.3</v>
      </c>
    </row>
    <row r="478" spans="1:12">
      <c r="A478" s="56" t="s">
        <v>54</v>
      </c>
      <c r="B478" s="139">
        <v>43.83</v>
      </c>
      <c r="C478" s="139">
        <v>44.69</v>
      </c>
      <c r="D478" s="139">
        <v>46.59</v>
      </c>
      <c r="E478" s="139">
        <v>46.14</v>
      </c>
      <c r="F478" s="139">
        <v>44.95</v>
      </c>
      <c r="G478" s="139">
        <v>44.3</v>
      </c>
      <c r="H478" s="139">
        <v>43.74</v>
      </c>
      <c r="I478" s="139">
        <v>42.14</v>
      </c>
      <c r="J478" s="139">
        <v>41.76</v>
      </c>
      <c r="K478" s="139">
        <v>40.159999999999997</v>
      </c>
      <c r="L478" s="139">
        <v>42.2</v>
      </c>
    </row>
    <row r="479" spans="1:12">
      <c r="A479" s="56" t="s">
        <v>46</v>
      </c>
      <c r="B479" s="139">
        <v>43.24</v>
      </c>
      <c r="C479" s="139">
        <v>63.4</v>
      </c>
      <c r="D479" s="139">
        <v>41.26</v>
      </c>
      <c r="E479" s="139">
        <v>41.73</v>
      </c>
      <c r="F479" s="139">
        <v>42.07</v>
      </c>
      <c r="G479" s="139">
        <v>44.09</v>
      </c>
      <c r="H479" s="139">
        <v>41.44</v>
      </c>
      <c r="I479" s="139">
        <v>41.65</v>
      </c>
      <c r="J479" s="139">
        <v>42.31</v>
      </c>
      <c r="K479" s="139">
        <v>40.020000000000003</v>
      </c>
      <c r="L479" s="139">
        <v>47.03</v>
      </c>
    </row>
    <row r="480" spans="1:12">
      <c r="A480" s="56" t="s">
        <v>47</v>
      </c>
      <c r="B480" s="139">
        <v>42.92</v>
      </c>
      <c r="C480" s="139">
        <v>43.93</v>
      </c>
      <c r="D480" s="139">
        <v>47.43</v>
      </c>
      <c r="E480" s="139">
        <v>42.11</v>
      </c>
      <c r="F480" s="139">
        <v>44.84</v>
      </c>
      <c r="G480" s="139">
        <v>44.5</v>
      </c>
      <c r="H480" s="139">
        <v>43.61</v>
      </c>
      <c r="I480" s="139">
        <v>43.99</v>
      </c>
      <c r="J480" s="139">
        <v>41.89</v>
      </c>
      <c r="K480" s="139">
        <v>41.03</v>
      </c>
      <c r="L480" s="139">
        <v>40.11</v>
      </c>
    </row>
    <row r="481" spans="1:12">
      <c r="A481" s="56" t="s">
        <v>48</v>
      </c>
      <c r="B481" s="139">
        <v>43.36</v>
      </c>
      <c r="C481" s="139">
        <v>46.64</v>
      </c>
      <c r="D481" s="139">
        <v>46.26</v>
      </c>
      <c r="E481" s="139">
        <v>44.59</v>
      </c>
      <c r="F481" s="139">
        <v>45.3</v>
      </c>
      <c r="G481" s="139">
        <v>43.84</v>
      </c>
      <c r="H481" s="139">
        <v>43.83</v>
      </c>
      <c r="I481" s="139">
        <v>43.41</v>
      </c>
      <c r="J481" s="139">
        <v>41.1</v>
      </c>
      <c r="K481" s="139">
        <v>39.840000000000003</v>
      </c>
      <c r="L481" s="139">
        <v>38.42</v>
      </c>
    </row>
    <row r="482" spans="1:12">
      <c r="A482" s="56" t="s">
        <v>49</v>
      </c>
      <c r="B482" s="139">
        <v>41.71</v>
      </c>
      <c r="C482" s="139">
        <v>47.54</v>
      </c>
      <c r="D482" s="139">
        <v>44.17</v>
      </c>
      <c r="E482" s="139">
        <v>45.76</v>
      </c>
      <c r="F482" s="139">
        <v>43.82</v>
      </c>
      <c r="G482" s="139">
        <v>41.67</v>
      </c>
      <c r="H482" s="139">
        <v>43.98</v>
      </c>
      <c r="I482" s="139">
        <v>41.23</v>
      </c>
      <c r="J482" s="139">
        <v>37.700000000000003</v>
      </c>
      <c r="K482" s="139">
        <v>34.75</v>
      </c>
      <c r="L482" s="139">
        <v>35.64</v>
      </c>
    </row>
    <row r="483" spans="1:12">
      <c r="A483" s="56" t="s">
        <v>55</v>
      </c>
      <c r="B483" s="139">
        <v>46.25</v>
      </c>
      <c r="C483" s="139">
        <v>48.03</v>
      </c>
      <c r="D483" s="139">
        <v>51.35</v>
      </c>
      <c r="E483" s="139">
        <v>50.21</v>
      </c>
      <c r="F483" s="139">
        <v>50.03</v>
      </c>
      <c r="G483" s="139">
        <v>49.29</v>
      </c>
      <c r="H483" s="139">
        <v>47.7</v>
      </c>
      <c r="I483" s="139">
        <v>45.96</v>
      </c>
      <c r="J483" s="139">
        <v>44.6</v>
      </c>
      <c r="K483" s="139">
        <v>42.15</v>
      </c>
      <c r="L483" s="139">
        <v>41.65</v>
      </c>
    </row>
    <row r="484" spans="1:12">
      <c r="A484" s="56" t="s">
        <v>51</v>
      </c>
      <c r="B484" s="139">
        <v>41.35</v>
      </c>
      <c r="C484" s="139">
        <v>45.46</v>
      </c>
      <c r="D484" s="139">
        <v>41.34</v>
      </c>
      <c r="E484" s="139">
        <v>40.83</v>
      </c>
      <c r="F484" s="139">
        <v>45.03</v>
      </c>
      <c r="G484" s="139">
        <v>43.04</v>
      </c>
      <c r="H484" s="139">
        <v>41.83</v>
      </c>
      <c r="I484" s="139">
        <v>36.07</v>
      </c>
      <c r="J484" s="139">
        <v>44.4</v>
      </c>
      <c r="K484" s="139">
        <v>42.39</v>
      </c>
      <c r="L484" s="139">
        <v>39.64</v>
      </c>
    </row>
    <row r="485" spans="1:12">
      <c r="A485" s="56" t="s">
        <v>52</v>
      </c>
      <c r="B485" s="139">
        <v>42.12</v>
      </c>
      <c r="C485" s="139">
        <v>63.38</v>
      </c>
      <c r="D485" s="139">
        <v>47.36</v>
      </c>
      <c r="E485" s="139">
        <v>47.72</v>
      </c>
      <c r="F485" s="139">
        <v>42.95</v>
      </c>
      <c r="G485" s="139">
        <v>42.2</v>
      </c>
      <c r="H485" s="139">
        <v>40.74</v>
      </c>
      <c r="I485" s="139">
        <v>41.37</v>
      </c>
      <c r="J485" s="139">
        <v>36.61</v>
      </c>
      <c r="K485" s="139">
        <v>39.14</v>
      </c>
      <c r="L485" s="139">
        <v>37.28</v>
      </c>
    </row>
    <row r="486" spans="1:12">
      <c r="A486" s="56" t="s">
        <v>53</v>
      </c>
      <c r="B486" s="139">
        <v>37.700000000000003</v>
      </c>
      <c r="C486" s="139">
        <v>44.46</v>
      </c>
      <c r="D486" s="139">
        <v>42.51</v>
      </c>
      <c r="E486" s="139">
        <v>39.43</v>
      </c>
      <c r="F486" s="139">
        <v>38.31</v>
      </c>
      <c r="G486" s="139">
        <v>36.07</v>
      </c>
      <c r="H486" s="139">
        <v>36.35</v>
      </c>
      <c r="I486" s="139">
        <v>36.74</v>
      </c>
      <c r="J486" s="139">
        <v>33.17</v>
      </c>
      <c r="K486" s="139">
        <v>34.090000000000003</v>
      </c>
      <c r="L486" s="139">
        <v>34.15</v>
      </c>
    </row>
    <row r="487" spans="1:12">
      <c r="A487" s="91"/>
      <c r="B487" s="91"/>
      <c r="C487" s="91"/>
      <c r="D487" s="91"/>
      <c r="E487" s="91"/>
      <c r="F487" s="91"/>
      <c r="G487" s="91"/>
      <c r="H487" s="91"/>
      <c r="I487" s="91"/>
      <c r="J487" s="91"/>
      <c r="K487" s="91"/>
      <c r="L487" s="91"/>
    </row>
    <row r="488" spans="1:12">
      <c r="A488" s="340">
        <v>2008</v>
      </c>
      <c r="B488" s="340"/>
      <c r="C488" s="340"/>
      <c r="D488" s="340"/>
      <c r="E488" s="340"/>
      <c r="F488" s="340"/>
      <c r="G488" s="340"/>
      <c r="H488" s="340"/>
      <c r="I488" s="340"/>
      <c r="J488" s="340"/>
      <c r="K488" s="340"/>
      <c r="L488" s="340"/>
    </row>
    <row r="489" spans="1:12">
      <c r="A489" s="344" t="s">
        <v>28</v>
      </c>
      <c r="B489" s="338" t="s">
        <v>29</v>
      </c>
      <c r="C489" s="335" t="s">
        <v>30</v>
      </c>
      <c r="D489" s="335"/>
      <c r="E489" s="335"/>
      <c r="F489" s="335"/>
      <c r="G489" s="335"/>
      <c r="H489" s="335"/>
      <c r="I489" s="335"/>
      <c r="J489" s="335"/>
      <c r="K489" s="335"/>
      <c r="L489" s="335"/>
    </row>
    <row r="490" spans="1:12">
      <c r="A490" s="345"/>
      <c r="B490" s="339"/>
      <c r="C490" s="132">
        <v>1</v>
      </c>
      <c r="D490" s="132">
        <v>2</v>
      </c>
      <c r="E490" s="132">
        <v>3</v>
      </c>
      <c r="F490" s="132">
        <v>4</v>
      </c>
      <c r="G490" s="132">
        <v>5</v>
      </c>
      <c r="H490" s="132">
        <v>6</v>
      </c>
      <c r="I490" s="132">
        <v>7</v>
      </c>
      <c r="J490" s="132">
        <v>8</v>
      </c>
      <c r="K490" s="132">
        <v>9</v>
      </c>
      <c r="L490" s="132">
        <v>10</v>
      </c>
    </row>
    <row r="491" spans="1:12">
      <c r="A491" s="76" t="s">
        <v>31</v>
      </c>
      <c r="B491" s="138">
        <v>3519734</v>
      </c>
      <c r="C491" s="138">
        <v>351973</v>
      </c>
      <c r="D491" s="138">
        <v>351973</v>
      </c>
      <c r="E491" s="138">
        <v>351973</v>
      </c>
      <c r="F491" s="138">
        <v>351973</v>
      </c>
      <c r="G491" s="138">
        <v>351973</v>
      </c>
      <c r="H491" s="138">
        <v>351973</v>
      </c>
      <c r="I491" s="138">
        <v>351973</v>
      </c>
      <c r="J491" s="138">
        <v>351973</v>
      </c>
      <c r="K491" s="138">
        <v>351973</v>
      </c>
      <c r="L491" s="138">
        <v>351977</v>
      </c>
    </row>
    <row r="492" spans="1:12" s="115" customFormat="1">
      <c r="A492" s="60" t="s">
        <v>43</v>
      </c>
      <c r="B492" s="171">
        <v>489050</v>
      </c>
      <c r="C492" s="171">
        <v>101029</v>
      </c>
      <c r="D492" s="171">
        <v>75640</v>
      </c>
      <c r="E492" s="171">
        <v>61378</v>
      </c>
      <c r="F492" s="171">
        <v>59398</v>
      </c>
      <c r="G492" s="171">
        <v>57453</v>
      </c>
      <c r="H492" s="171">
        <v>42147</v>
      </c>
      <c r="I492" s="171">
        <v>33051</v>
      </c>
      <c r="J492" s="171">
        <v>24220</v>
      </c>
      <c r="K492" s="171">
        <v>18500</v>
      </c>
      <c r="L492" s="171">
        <v>16234</v>
      </c>
    </row>
    <row r="493" spans="1:12">
      <c r="A493" s="56" t="s">
        <v>44</v>
      </c>
      <c r="B493" s="172">
        <v>9863</v>
      </c>
      <c r="C493" s="172">
        <v>249</v>
      </c>
      <c r="D493" s="172">
        <v>70</v>
      </c>
      <c r="E493" s="172">
        <v>522</v>
      </c>
      <c r="F493" s="172">
        <v>1216</v>
      </c>
      <c r="G493" s="172">
        <v>938</v>
      </c>
      <c r="H493" s="172">
        <v>539</v>
      </c>
      <c r="I493" s="172">
        <v>915</v>
      </c>
      <c r="J493" s="172">
        <v>1508</v>
      </c>
      <c r="K493" s="172">
        <v>1824</v>
      </c>
      <c r="L493" s="172">
        <v>2082</v>
      </c>
    </row>
    <row r="494" spans="1:12">
      <c r="A494" s="56" t="s">
        <v>54</v>
      </c>
      <c r="B494" s="172">
        <v>461582</v>
      </c>
      <c r="C494" s="172">
        <v>47706</v>
      </c>
      <c r="D494" s="172">
        <v>39607</v>
      </c>
      <c r="E494" s="172">
        <v>64415</v>
      </c>
      <c r="F494" s="172">
        <v>49565</v>
      </c>
      <c r="G494" s="172">
        <v>49786</v>
      </c>
      <c r="H494" s="172">
        <v>51742</v>
      </c>
      <c r="I494" s="172">
        <v>39420</v>
      </c>
      <c r="J494" s="172">
        <v>45062</v>
      </c>
      <c r="K494" s="172">
        <v>35860</v>
      </c>
      <c r="L494" s="172">
        <v>38419</v>
      </c>
    </row>
    <row r="495" spans="1:12">
      <c r="A495" s="56" t="s">
        <v>46</v>
      </c>
      <c r="B495" s="172">
        <v>31582</v>
      </c>
      <c r="C495" s="172">
        <v>910</v>
      </c>
      <c r="D495" s="172">
        <v>1039</v>
      </c>
      <c r="E495" s="172">
        <v>2371</v>
      </c>
      <c r="F495" s="172">
        <v>2584</v>
      </c>
      <c r="G495" s="172">
        <v>3034</v>
      </c>
      <c r="H495" s="172">
        <v>5473</v>
      </c>
      <c r="I495" s="172">
        <v>3968</v>
      </c>
      <c r="J495" s="172">
        <v>4018</v>
      </c>
      <c r="K495" s="172">
        <v>3866</v>
      </c>
      <c r="L495" s="172">
        <v>4319</v>
      </c>
    </row>
    <row r="496" spans="1:12">
      <c r="A496" s="56" t="s">
        <v>47</v>
      </c>
      <c r="B496" s="172">
        <v>249928</v>
      </c>
      <c r="C496" s="172">
        <v>7219</v>
      </c>
      <c r="D496" s="172">
        <v>10514</v>
      </c>
      <c r="E496" s="172">
        <v>10733</v>
      </c>
      <c r="F496" s="172">
        <v>16664</v>
      </c>
      <c r="G496" s="172">
        <v>29061</v>
      </c>
      <c r="H496" s="172">
        <v>29161</v>
      </c>
      <c r="I496" s="172">
        <v>42972</v>
      </c>
      <c r="J496" s="172">
        <v>42349</v>
      </c>
      <c r="K496" s="172">
        <v>37537</v>
      </c>
      <c r="L496" s="172">
        <v>23718</v>
      </c>
    </row>
    <row r="497" spans="1:12">
      <c r="A497" s="56" t="s">
        <v>48</v>
      </c>
      <c r="B497" s="172">
        <v>709982</v>
      </c>
      <c r="C497" s="172">
        <v>68371</v>
      </c>
      <c r="D497" s="172">
        <v>69545</v>
      </c>
      <c r="E497" s="172">
        <v>65902</v>
      </c>
      <c r="F497" s="172">
        <v>74072</v>
      </c>
      <c r="G497" s="172">
        <v>76465</v>
      </c>
      <c r="H497" s="172">
        <v>72579</v>
      </c>
      <c r="I497" s="172">
        <v>74620</v>
      </c>
      <c r="J497" s="172">
        <v>72186</v>
      </c>
      <c r="K497" s="172">
        <v>67309</v>
      </c>
      <c r="L497" s="172">
        <v>68933</v>
      </c>
    </row>
    <row r="498" spans="1:12">
      <c r="A498" s="56" t="s">
        <v>49</v>
      </c>
      <c r="B498" s="172">
        <v>216971</v>
      </c>
      <c r="C498" s="172">
        <v>20553</v>
      </c>
      <c r="D498" s="172">
        <v>19507</v>
      </c>
      <c r="E498" s="172">
        <v>24863</v>
      </c>
      <c r="F498" s="172">
        <v>27831</v>
      </c>
      <c r="G498" s="172">
        <v>22980</v>
      </c>
      <c r="H498" s="172">
        <v>23468</v>
      </c>
      <c r="I498" s="172">
        <v>23004</v>
      </c>
      <c r="J498" s="172">
        <v>23243</v>
      </c>
      <c r="K498" s="172">
        <v>15869</v>
      </c>
      <c r="L498" s="172">
        <v>15653</v>
      </c>
    </row>
    <row r="499" spans="1:12">
      <c r="A499" s="56" t="s">
        <v>55</v>
      </c>
      <c r="B499" s="172">
        <v>271261</v>
      </c>
      <c r="C499" s="172">
        <v>8292</v>
      </c>
      <c r="D499" s="172">
        <v>13157</v>
      </c>
      <c r="E499" s="172">
        <v>14775</v>
      </c>
      <c r="F499" s="172">
        <v>23297</v>
      </c>
      <c r="G499" s="172">
        <v>26686</v>
      </c>
      <c r="H499" s="172">
        <v>31312</v>
      </c>
      <c r="I499" s="172">
        <v>38875</v>
      </c>
      <c r="J499" s="172">
        <v>42855</v>
      </c>
      <c r="K499" s="172">
        <v>37544</v>
      </c>
      <c r="L499" s="172">
        <v>34468</v>
      </c>
    </row>
    <row r="500" spans="1:12">
      <c r="A500" s="56" t="s">
        <v>51</v>
      </c>
      <c r="B500" s="172">
        <v>74692</v>
      </c>
      <c r="C500" s="172">
        <v>2036</v>
      </c>
      <c r="D500" s="172">
        <v>2021</v>
      </c>
      <c r="E500" s="172">
        <v>3659</v>
      </c>
      <c r="F500" s="172">
        <v>3839</v>
      </c>
      <c r="G500" s="172">
        <v>5632</v>
      </c>
      <c r="H500" s="172">
        <v>6727</v>
      </c>
      <c r="I500" s="172">
        <v>9492</v>
      </c>
      <c r="J500" s="172">
        <v>9246</v>
      </c>
      <c r="K500" s="172">
        <v>13356</v>
      </c>
      <c r="L500" s="172">
        <v>18684</v>
      </c>
    </row>
    <row r="501" spans="1:12">
      <c r="A501" s="56" t="s">
        <v>52</v>
      </c>
      <c r="B501" s="172">
        <v>156837</v>
      </c>
      <c r="C501" s="172">
        <v>4098</v>
      </c>
      <c r="D501" s="172">
        <v>9097</v>
      </c>
      <c r="E501" s="172">
        <v>15015</v>
      </c>
      <c r="F501" s="172">
        <v>15683</v>
      </c>
      <c r="G501" s="172">
        <v>13450</v>
      </c>
      <c r="H501" s="172">
        <v>20187</v>
      </c>
      <c r="I501" s="172">
        <v>19434</v>
      </c>
      <c r="J501" s="172">
        <v>17067</v>
      </c>
      <c r="K501" s="172">
        <v>21339</v>
      </c>
      <c r="L501" s="172">
        <v>21467</v>
      </c>
    </row>
    <row r="502" spans="1:12">
      <c r="A502" s="56" t="s">
        <v>53</v>
      </c>
      <c r="B502" s="172">
        <v>847986</v>
      </c>
      <c r="C502" s="172">
        <v>91510</v>
      </c>
      <c r="D502" s="172">
        <v>111776</v>
      </c>
      <c r="E502" s="172">
        <v>88340</v>
      </c>
      <c r="F502" s="172">
        <v>77824</v>
      </c>
      <c r="G502" s="172">
        <v>66488</v>
      </c>
      <c r="H502" s="172">
        <v>68638</v>
      </c>
      <c r="I502" s="172">
        <v>66222</v>
      </c>
      <c r="J502" s="172">
        <v>70219</v>
      </c>
      <c r="K502" s="172">
        <v>98969</v>
      </c>
      <c r="L502" s="172">
        <v>108000</v>
      </c>
    </row>
    <row r="503" spans="1:12">
      <c r="A503" s="56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</row>
    <row r="504" spans="1:12">
      <c r="A504" s="76" t="s">
        <v>56</v>
      </c>
      <c r="B504" s="173">
        <v>41.53</v>
      </c>
      <c r="C504" s="173">
        <v>43.38</v>
      </c>
      <c r="D504" s="173">
        <v>44.41</v>
      </c>
      <c r="E504" s="173">
        <v>43.38</v>
      </c>
      <c r="F504" s="173">
        <v>43.43</v>
      </c>
      <c r="G504" s="173">
        <v>42.36</v>
      </c>
      <c r="H504" s="173">
        <v>41.59</v>
      </c>
      <c r="I504" s="173">
        <v>40.21</v>
      </c>
      <c r="J504" s="173">
        <v>41.12</v>
      </c>
      <c r="K504" s="173">
        <v>38.24</v>
      </c>
      <c r="L504" s="173">
        <v>37.200000000000003</v>
      </c>
    </row>
    <row r="505" spans="1:12" s="115" customFormat="1">
      <c r="A505" s="60" t="s">
        <v>43</v>
      </c>
      <c r="B505" s="174">
        <v>40.06</v>
      </c>
      <c r="C505" s="174">
        <v>43.92</v>
      </c>
      <c r="D505" s="174">
        <v>41.72</v>
      </c>
      <c r="E505" s="174">
        <v>41.03</v>
      </c>
      <c r="F505" s="174">
        <v>40.06</v>
      </c>
      <c r="G505" s="174">
        <v>39.270000000000003</v>
      </c>
      <c r="H505" s="174">
        <v>38.369999999999997</v>
      </c>
      <c r="I505" s="174">
        <v>36.229999999999997</v>
      </c>
      <c r="J505" s="174">
        <v>35.42</v>
      </c>
      <c r="K505" s="174">
        <v>34.96</v>
      </c>
      <c r="L505" s="174">
        <v>32.4</v>
      </c>
    </row>
    <row r="506" spans="1:12">
      <c r="A506" s="56" t="s">
        <v>44</v>
      </c>
      <c r="B506" s="139">
        <v>45.68</v>
      </c>
      <c r="C506" s="139">
        <v>58.67</v>
      </c>
      <c r="D506" s="139">
        <v>20</v>
      </c>
      <c r="E506" s="139">
        <v>46.36</v>
      </c>
      <c r="F506" s="139">
        <v>51.13</v>
      </c>
      <c r="G506" s="139">
        <v>46.6</v>
      </c>
      <c r="H506" s="139">
        <v>41.75</v>
      </c>
      <c r="I506" s="139">
        <v>50.07</v>
      </c>
      <c r="J506" s="139">
        <v>49.32</v>
      </c>
      <c r="K506" s="139">
        <v>41.86</v>
      </c>
      <c r="L506" s="139">
        <v>41.03</v>
      </c>
    </row>
    <row r="507" spans="1:12">
      <c r="A507" s="56" t="s">
        <v>54</v>
      </c>
      <c r="B507" s="139">
        <v>42.81</v>
      </c>
      <c r="C507" s="139">
        <v>34.18</v>
      </c>
      <c r="D507" s="139">
        <v>42.81</v>
      </c>
      <c r="E507" s="139">
        <v>44.52</v>
      </c>
      <c r="F507" s="139">
        <v>46.04</v>
      </c>
      <c r="G507" s="139">
        <v>45.52</v>
      </c>
      <c r="H507" s="139">
        <v>43.59</v>
      </c>
      <c r="I507" s="139">
        <v>42.89</v>
      </c>
      <c r="J507" s="139">
        <v>44.18</v>
      </c>
      <c r="K507" s="139">
        <v>41.77</v>
      </c>
      <c r="L507" s="139">
        <v>41.22</v>
      </c>
    </row>
    <row r="508" spans="1:12">
      <c r="A508" s="56" t="s">
        <v>46</v>
      </c>
      <c r="B508" s="139">
        <v>44.1</v>
      </c>
      <c r="C508" s="139">
        <v>68.73</v>
      </c>
      <c r="D508" s="139">
        <v>48.12</v>
      </c>
      <c r="E508" s="139">
        <v>45.82</v>
      </c>
      <c r="F508" s="139">
        <v>45.45</v>
      </c>
      <c r="G508" s="139">
        <v>41.62</v>
      </c>
      <c r="H508" s="139">
        <v>41.72</v>
      </c>
      <c r="I508" s="139">
        <v>45.25</v>
      </c>
      <c r="J508" s="139">
        <v>43.29</v>
      </c>
      <c r="K508" s="139">
        <v>43.16</v>
      </c>
      <c r="L508" s="139">
        <v>41.49</v>
      </c>
    </row>
    <row r="509" spans="1:12">
      <c r="A509" s="56" t="s">
        <v>47</v>
      </c>
      <c r="B509" s="139">
        <v>43.48</v>
      </c>
      <c r="C509" s="139">
        <v>43.26</v>
      </c>
      <c r="D509" s="139">
        <v>48.38</v>
      </c>
      <c r="E509" s="139">
        <v>46.28</v>
      </c>
      <c r="F509" s="139">
        <v>46.92</v>
      </c>
      <c r="G509" s="139">
        <v>44.6</v>
      </c>
      <c r="H509" s="139">
        <v>45.55</v>
      </c>
      <c r="I509" s="139">
        <v>44.29</v>
      </c>
      <c r="J509" s="139">
        <v>44.2</v>
      </c>
      <c r="K509" s="139">
        <v>40.25</v>
      </c>
      <c r="L509" s="139">
        <v>36.090000000000003</v>
      </c>
    </row>
    <row r="510" spans="1:12">
      <c r="A510" s="56" t="s">
        <v>48</v>
      </c>
      <c r="B510" s="139">
        <v>43.25</v>
      </c>
      <c r="C510" s="139">
        <v>45.5</v>
      </c>
      <c r="D510" s="139">
        <v>46.3</v>
      </c>
      <c r="E510" s="139">
        <v>44.99</v>
      </c>
      <c r="F510" s="139">
        <v>45.7</v>
      </c>
      <c r="G510" s="139">
        <v>45.27</v>
      </c>
      <c r="H510" s="139">
        <v>44.25</v>
      </c>
      <c r="I510" s="139">
        <v>40.71</v>
      </c>
      <c r="J510" s="139">
        <v>41.38</v>
      </c>
      <c r="K510" s="139">
        <v>39.61</v>
      </c>
      <c r="L510" s="139">
        <v>38.61</v>
      </c>
    </row>
    <row r="511" spans="1:12">
      <c r="A511" s="56" t="s">
        <v>49</v>
      </c>
      <c r="B511" s="139">
        <v>41.51</v>
      </c>
      <c r="C511" s="139">
        <v>45.02</v>
      </c>
      <c r="D511" s="139">
        <v>41.02</v>
      </c>
      <c r="E511" s="139">
        <v>45.73</v>
      </c>
      <c r="F511" s="139">
        <v>45.19</v>
      </c>
      <c r="G511" s="139">
        <v>42.45</v>
      </c>
      <c r="H511" s="139">
        <v>40.520000000000003</v>
      </c>
      <c r="I511" s="139">
        <v>38.979999999999997</v>
      </c>
      <c r="J511" s="139">
        <v>40.07</v>
      </c>
      <c r="K511" s="139">
        <v>34.450000000000003</v>
      </c>
      <c r="L511" s="139">
        <v>37.450000000000003</v>
      </c>
    </row>
    <row r="512" spans="1:12">
      <c r="A512" s="56" t="s">
        <v>55</v>
      </c>
      <c r="B512" s="139">
        <v>45.94</v>
      </c>
      <c r="C512" s="139">
        <v>45.65</v>
      </c>
      <c r="D512" s="139">
        <v>52.69</v>
      </c>
      <c r="E512" s="139">
        <v>50.99</v>
      </c>
      <c r="F512" s="139">
        <v>50.1</v>
      </c>
      <c r="G512" s="139">
        <v>48.8</v>
      </c>
      <c r="H512" s="139">
        <v>47.75</v>
      </c>
      <c r="I512" s="139">
        <v>46.22</v>
      </c>
      <c r="J512" s="139">
        <v>46.22</v>
      </c>
      <c r="K512" s="139">
        <v>42.24</v>
      </c>
      <c r="L512" s="139">
        <v>37.93</v>
      </c>
    </row>
    <row r="513" spans="1:12">
      <c r="A513" s="56" t="s">
        <v>51</v>
      </c>
      <c r="B513" s="139">
        <v>40.93</v>
      </c>
      <c r="C513" s="139">
        <v>40.729999999999997</v>
      </c>
      <c r="D513" s="139">
        <v>38.75</v>
      </c>
      <c r="E513" s="139">
        <v>32.97</v>
      </c>
      <c r="F513" s="139">
        <v>44.39</v>
      </c>
      <c r="G513" s="139">
        <v>40.39</v>
      </c>
      <c r="H513" s="139">
        <v>44.62</v>
      </c>
      <c r="I513" s="139">
        <v>43.31</v>
      </c>
      <c r="J513" s="139">
        <v>42.42</v>
      </c>
      <c r="K513" s="139">
        <v>41.58</v>
      </c>
      <c r="L513" s="139">
        <v>38.46</v>
      </c>
    </row>
    <row r="514" spans="1:12">
      <c r="A514" s="56" t="s">
        <v>52</v>
      </c>
      <c r="B514" s="139">
        <v>41.19</v>
      </c>
      <c r="C514" s="139">
        <v>55.81</v>
      </c>
      <c r="D514" s="139">
        <v>47.38</v>
      </c>
      <c r="E514" s="139">
        <v>44.04</v>
      </c>
      <c r="F514" s="139">
        <v>42.38</v>
      </c>
      <c r="G514" s="139">
        <v>42.39</v>
      </c>
      <c r="H514" s="139">
        <v>40.75</v>
      </c>
      <c r="I514" s="139">
        <v>39.31</v>
      </c>
      <c r="J514" s="139">
        <v>38.270000000000003</v>
      </c>
      <c r="K514" s="139">
        <v>36.979999999999997</v>
      </c>
      <c r="L514" s="139">
        <v>40.79</v>
      </c>
    </row>
    <row r="515" spans="1:12">
      <c r="A515" s="56" t="s">
        <v>53</v>
      </c>
      <c r="B515" s="139">
        <v>38.24</v>
      </c>
      <c r="C515" s="139">
        <v>44.63</v>
      </c>
      <c r="D515" s="139">
        <v>44.69</v>
      </c>
      <c r="E515" s="139">
        <v>40.950000000000003</v>
      </c>
      <c r="F515" s="139">
        <v>38.770000000000003</v>
      </c>
      <c r="G515" s="139">
        <v>35.840000000000003</v>
      </c>
      <c r="H515" s="139">
        <v>35.04</v>
      </c>
      <c r="I515" s="139">
        <v>33.67</v>
      </c>
      <c r="J515" s="139">
        <v>36.450000000000003</v>
      </c>
      <c r="K515" s="139">
        <v>34.53</v>
      </c>
      <c r="L515" s="139">
        <v>34.4</v>
      </c>
    </row>
    <row r="516" spans="1:12">
      <c r="A516" s="91"/>
      <c r="B516" s="91"/>
      <c r="C516" s="91"/>
      <c r="D516" s="91"/>
      <c r="E516" s="91"/>
      <c r="F516" s="91"/>
      <c r="G516" s="91"/>
      <c r="H516" s="91"/>
      <c r="I516" s="91"/>
      <c r="J516" s="91"/>
      <c r="K516" s="91"/>
      <c r="L516" s="91"/>
    </row>
    <row r="517" spans="1:12">
      <c r="A517" s="140" t="s">
        <v>57</v>
      </c>
    </row>
    <row r="518" spans="1:12">
      <c r="A518" s="141" t="s">
        <v>23</v>
      </c>
    </row>
  </sheetData>
  <mergeCells count="73">
    <mergeCell ref="A29:L29"/>
    <mergeCell ref="A1:L1"/>
    <mergeCell ref="A2:L2"/>
    <mergeCell ref="A3:A4"/>
    <mergeCell ref="B3:B4"/>
    <mergeCell ref="C3:L3"/>
    <mergeCell ref="B314:B315"/>
    <mergeCell ref="C314:L314"/>
    <mergeCell ref="A343:A344"/>
    <mergeCell ref="B343:B344"/>
    <mergeCell ref="C343:L343"/>
    <mergeCell ref="A459:L459"/>
    <mergeCell ref="A430:L430"/>
    <mergeCell ref="A402:A403"/>
    <mergeCell ref="C402:L402"/>
    <mergeCell ref="A401:L401"/>
    <mergeCell ref="A84:L84"/>
    <mergeCell ref="A111:L111"/>
    <mergeCell ref="A139:L139"/>
    <mergeCell ref="A168:L168"/>
    <mergeCell ref="A85:A86"/>
    <mergeCell ref="B85:B86"/>
    <mergeCell ref="C85:L85"/>
    <mergeCell ref="A112:A113"/>
    <mergeCell ref="B112:B113"/>
    <mergeCell ref="C112:L112"/>
    <mergeCell ref="A140:A141"/>
    <mergeCell ref="B140:B141"/>
    <mergeCell ref="C140:L140"/>
    <mergeCell ref="A371:L371"/>
    <mergeCell ref="A226:L226"/>
    <mergeCell ref="A255:L255"/>
    <mergeCell ref="A284:L284"/>
    <mergeCell ref="A313:L313"/>
    <mergeCell ref="A342:L342"/>
    <mergeCell ref="A227:A228"/>
    <mergeCell ref="B227:B228"/>
    <mergeCell ref="C227:L227"/>
    <mergeCell ref="A256:A257"/>
    <mergeCell ref="B256:B257"/>
    <mergeCell ref="C256:L256"/>
    <mergeCell ref="A285:A286"/>
    <mergeCell ref="B285:B286"/>
    <mergeCell ref="C285:L285"/>
    <mergeCell ref="A314:A315"/>
    <mergeCell ref="A30:A31"/>
    <mergeCell ref="B30:B31"/>
    <mergeCell ref="C30:L30"/>
    <mergeCell ref="A58:A59"/>
    <mergeCell ref="B58:B59"/>
    <mergeCell ref="C58:L58"/>
    <mergeCell ref="A57:L57"/>
    <mergeCell ref="A169:A170"/>
    <mergeCell ref="B169:B170"/>
    <mergeCell ref="C169:L169"/>
    <mergeCell ref="A198:A199"/>
    <mergeCell ref="B198:B199"/>
    <mergeCell ref="C198:L198"/>
    <mergeCell ref="A197:L197"/>
    <mergeCell ref="A372:A373"/>
    <mergeCell ref="B372:B373"/>
    <mergeCell ref="C372:L372"/>
    <mergeCell ref="B402:B403"/>
    <mergeCell ref="A431:A432"/>
    <mergeCell ref="B431:B432"/>
    <mergeCell ref="C431:L431"/>
    <mergeCell ref="A460:A461"/>
    <mergeCell ref="B460:B461"/>
    <mergeCell ref="C460:L460"/>
    <mergeCell ref="A489:A490"/>
    <mergeCell ref="B489:B490"/>
    <mergeCell ref="C489:L489"/>
    <mergeCell ref="A488:L488"/>
  </mergeCells>
  <hyperlinks>
    <hyperlink ref="A518" r:id="rId1"/>
  </hyperlinks>
  <printOptions horizontalCentered="1"/>
  <pageMargins left="0.25" right="0.25" top="1" bottom="1" header="0.5" footer="0.5"/>
  <pageSetup paperSize="5" scale="50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12</vt:i4>
      </vt:variant>
    </vt:vector>
  </HeadingPairs>
  <TitlesOfParts>
    <vt:vector size="28" baseType="lpstr">
      <vt:lpstr>INTRODUCCION</vt:lpstr>
      <vt:lpstr>Comparativo1</vt:lpstr>
      <vt:lpstr>Comparativo2</vt:lpstr>
      <vt:lpstr>Comparativo3</vt:lpstr>
      <vt:lpstr>Generales</vt:lpstr>
      <vt:lpstr>MTA1</vt:lpstr>
      <vt:lpstr>MTA2</vt:lpstr>
      <vt:lpstr>MTA3</vt:lpstr>
      <vt:lpstr>MTA4</vt:lpstr>
      <vt:lpstr>MTA5</vt:lpstr>
      <vt:lpstr>MTA6</vt:lpstr>
      <vt:lpstr>MTA7</vt:lpstr>
      <vt:lpstr>MTA8</vt:lpstr>
      <vt:lpstr>MTA9</vt:lpstr>
      <vt:lpstr>MTA10</vt:lpstr>
      <vt:lpstr>Hoja1</vt:lpstr>
      <vt:lpstr>Comparativo2!Área_de_impresión</vt:lpstr>
      <vt:lpstr>Comparativo3!Área_de_impresión</vt:lpstr>
      <vt:lpstr>'MTA1'!Área_de_impresión</vt:lpstr>
      <vt:lpstr>'MTA10'!Área_de_impresión</vt:lpstr>
      <vt:lpstr>'MTA2'!Área_de_impresión</vt:lpstr>
      <vt:lpstr>'MTA3'!Área_de_impresión</vt:lpstr>
      <vt:lpstr>'MTA4'!Área_de_impresión</vt:lpstr>
      <vt:lpstr>'MTA5'!Área_de_impresión</vt:lpstr>
      <vt:lpstr>'MTA6'!Área_de_impresión</vt:lpstr>
      <vt:lpstr>'MTA7'!Área_de_impresión</vt:lpstr>
      <vt:lpstr>'MTA8'!Área_de_impresión</vt:lpstr>
      <vt:lpstr>'MTA9'!Área_de_impresión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Leritza Monsanto</dc:creator>
  <cp:lastModifiedBy>Raymi</cp:lastModifiedBy>
  <cp:lastPrinted>2009-07-15T17:21:31Z</cp:lastPrinted>
  <dcterms:created xsi:type="dcterms:W3CDTF">2009-05-23T20:29:00Z</dcterms:created>
  <dcterms:modified xsi:type="dcterms:W3CDTF">2009-12-12T15:31:24Z</dcterms:modified>
</cp:coreProperties>
</file>